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Tracy\TAX LEVY\2025 Tax levy\"/>
    </mc:Choice>
  </mc:AlternateContent>
  <xr:revisionPtr revIDLastSave="0" documentId="8_{5E0FFCED-E9E0-43DC-8E8E-A3F1BB2A8F55}" xr6:coauthVersionLast="47" xr6:coauthVersionMax="47" xr10:uidLastSave="{00000000-0000-0000-0000-000000000000}"/>
  <bookViews>
    <workbookView xWindow="-120" yWindow="-120" windowWidth="29040" windowHeight="15720" xr2:uid="{DBB1E6B5-5FC6-4E54-B150-BF8DDFD80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1" i="1" l="1"/>
  <c r="E187" i="1"/>
  <c r="E186" i="1"/>
  <c r="E106" i="1"/>
  <c r="E68" i="1"/>
  <c r="E108" i="1" s="1"/>
  <c r="E189" i="1" s="1"/>
  <c r="E533" i="1" s="1"/>
  <c r="E535" i="1" s="1"/>
</calcChain>
</file>

<file path=xl/sharedStrings.xml><?xml version="1.0" encoding="utf-8"?>
<sst xmlns="http://schemas.openxmlformats.org/spreadsheetml/2006/main" count="526" uniqueCount="525">
  <si>
    <t>2025 BUDGET</t>
  </si>
  <si>
    <t>ROUTINE NURSING -IP</t>
  </si>
  <si>
    <t>OBSERVATION -IP</t>
  </si>
  <si>
    <t>RE-HAB PT -IP</t>
  </si>
  <si>
    <t>RE-HAB ST -IP</t>
  </si>
  <si>
    <t>CENTRAL SUPPLY -IP</t>
  </si>
  <si>
    <t>EMERGENCY ROOM -IP</t>
  </si>
  <si>
    <t>OUT SIDE LAB -IP</t>
  </si>
  <si>
    <t>LABORATORY -IP</t>
  </si>
  <si>
    <t>BLOOD BANK -IP</t>
  </si>
  <si>
    <t>EKG -IP</t>
  </si>
  <si>
    <t>RADIOLOGY -IP</t>
  </si>
  <si>
    <t>CT SCAN -IP</t>
  </si>
  <si>
    <t>PHARMACY -IP</t>
  </si>
  <si>
    <t>RESPIRATORY -IP</t>
  </si>
  <si>
    <t>ROUTINE -SWING BED</t>
  </si>
  <si>
    <t>RE-HAB PT -SWING BED</t>
  </si>
  <si>
    <t>RE-HAB ST -SWING BED</t>
  </si>
  <si>
    <t>CENTRAL SUPPLY -SWING BED</t>
  </si>
  <si>
    <t>OUT SIDE LAB -SWING BED</t>
  </si>
  <si>
    <t>LABORATORY -SWING BED</t>
  </si>
  <si>
    <t>BLOOD BANK -SWING BED</t>
  </si>
  <si>
    <t>EKG -SWING BED</t>
  </si>
  <si>
    <t>RADIOLOGY -SWING BED</t>
  </si>
  <si>
    <t>CT SCAN -SWING BED</t>
  </si>
  <si>
    <t>PHARMACY -SWING BED</t>
  </si>
  <si>
    <t>RESPIRATORY -SWING BED</t>
  </si>
  <si>
    <t>PROCEDURE ROOM -OP</t>
  </si>
  <si>
    <t>GERI-PSYCH -OP</t>
  </si>
  <si>
    <t>RE-HAB PT -OP</t>
  </si>
  <si>
    <t>RE-HAB ST -OP</t>
  </si>
  <si>
    <t>CENTRAL SUPPLY -OP</t>
  </si>
  <si>
    <t>EMERGENCY ROOM -OP</t>
  </si>
  <si>
    <t>OUT SIDE LAB -OP</t>
  </si>
  <si>
    <t>LABORATORY -OP</t>
  </si>
  <si>
    <t>BLOOD BANK -OP</t>
  </si>
  <si>
    <t>EKG -OP</t>
  </si>
  <si>
    <t>RADIOLOGY -OP</t>
  </si>
  <si>
    <t>ULTRASOUND -OP</t>
  </si>
  <si>
    <t>CT SCAN -OP</t>
  </si>
  <si>
    <t>PHARMACY -OP</t>
  </si>
  <si>
    <t>RESPIRATORY -OP</t>
  </si>
  <si>
    <t>REVENUE OBS/INPT/SWB PROF FEE</t>
  </si>
  <si>
    <t>OBSERVATION REVENUE</t>
  </si>
  <si>
    <t>CENTRAL SUPPLY -OBSERVATION</t>
  </si>
  <si>
    <t>EMERGENCY ROOM -OBSERVATION</t>
  </si>
  <si>
    <t>OUT SIDE LAB -OBSERVATION</t>
  </si>
  <si>
    <t>LABORATORY -OBSERVATION</t>
  </si>
  <si>
    <t>BLOOD BANK -OBSERVATION</t>
  </si>
  <si>
    <t>EKG -OBSERVATION</t>
  </si>
  <si>
    <t>RADIOLOGY -OBSERVATION</t>
  </si>
  <si>
    <t>CT SCAN -OBSERVATION</t>
  </si>
  <si>
    <t>PHARMACY -OBSERVATION</t>
  </si>
  <si>
    <t>RESPIRATORY -OBSERVATION</t>
  </si>
  <si>
    <t>CENTRAL SUPPLY -ER</t>
  </si>
  <si>
    <t>EMERGENCY ROOM -ER</t>
  </si>
  <si>
    <t>OUT SIDE LAB -ER</t>
  </si>
  <si>
    <t>LABORATORY -ER</t>
  </si>
  <si>
    <t>BLOOD BANK -ER</t>
  </si>
  <si>
    <t>EKG -ER</t>
  </si>
  <si>
    <t>RADIOLOGY -ER</t>
  </si>
  <si>
    <t>CT SCAN -ER</t>
  </si>
  <si>
    <t>PHARMACY -ER</t>
  </si>
  <si>
    <t>RESPIRATORY -ER</t>
  </si>
  <si>
    <t>REVENUE PROF FEE -ER</t>
  </si>
  <si>
    <t>FOARD RHC PROVIDER REVENUE</t>
  </si>
  <si>
    <t>RHC HARDEMAN PROVIDER REVENUE</t>
  </si>
  <si>
    <t>TOTAL GROSS PATIENT REVENUE</t>
  </si>
  <si>
    <t>RE-HAB CONTRACT REVENUE</t>
  </si>
  <si>
    <t>RE-HAB -MISC REV</t>
  </si>
  <si>
    <t>MEDICAL RECORDS REVENUE</t>
  </si>
  <si>
    <t>CAFETERIA OTHER REVENUE-SALES</t>
  </si>
  <si>
    <t>COMMUNITY SERVICE REVENUE</t>
  </si>
  <si>
    <t>REBATE REVENUE</t>
  </si>
  <si>
    <t>TAX DISTRICT REVENUE</t>
  </si>
  <si>
    <t>340-B REVENUE</t>
  </si>
  <si>
    <t>TOBACCO SETTLEMENT</t>
  </si>
  <si>
    <t>DISPROPORTIONATE SHARE</t>
  </si>
  <si>
    <t>SHIP FUNDS</t>
  </si>
  <si>
    <t>UNCOMPENSATED TRAUMA FUNDS</t>
  </si>
  <si>
    <t>UC  PAYMENT/1115 WAIVER</t>
  </si>
  <si>
    <t>UHRIP</t>
  </si>
  <si>
    <t>C.H.I.R.P.</t>
  </si>
  <si>
    <t>R.A.P.P.S</t>
  </si>
  <si>
    <t>RURAL HOSP STABILIZATIN GRANT</t>
  </si>
  <si>
    <t>H.A.R.P.</t>
  </si>
  <si>
    <t>A.T.L.I.S.</t>
  </si>
  <si>
    <t>RURAL MATERNAL GRANT</t>
  </si>
  <si>
    <t>MISCELLANEOUS REVENUE</t>
  </si>
  <si>
    <t>RETURNED CHECK FEE COLLECTION</t>
  </si>
  <si>
    <t>INS EFT DEPOSIT PEND POST/RA'S</t>
  </si>
  <si>
    <t>BAD DEBT PAYMENTS</t>
  </si>
  <si>
    <t>FOARD RHC MEDICAL REC MISC REV</t>
  </si>
  <si>
    <t>FOARD RHC BAD DEBT RECOVERY</t>
  </si>
  <si>
    <t>HC RHC INS PENALTY/INT PYT REC</t>
  </si>
  <si>
    <t>HARDEMAN MEDICAL RECORDS</t>
  </si>
  <si>
    <t>HARDEMAN RHC CL BAD DEBT PAYME</t>
  </si>
  <si>
    <t>HARDEMAN RHC CL PCIP PAYMENT</t>
  </si>
  <si>
    <t>HARDEMAN RHC CL MISC REVENUE</t>
  </si>
  <si>
    <t>HIP RATE CHANGE PAYMENT</t>
  </si>
  <si>
    <t>INTEREST INCOME</t>
  </si>
  <si>
    <t>MEDICARE/INS INTERST INCOME</t>
  </si>
  <si>
    <t>INTEREST INCOME FOUNDATION</t>
  </si>
  <si>
    <t>DONATIONS</t>
  </si>
  <si>
    <t>OTHER REVENUE</t>
  </si>
  <si>
    <t>TOTAL REVENUE</t>
  </si>
  <si>
    <t>DEDUCTIONS FROM REVENUE</t>
  </si>
  <si>
    <t>MEDICARE IN PATIENT</t>
  </si>
  <si>
    <t>MEDICARE OUT PATIENT</t>
  </si>
  <si>
    <t>EMPLOYEE HEALTH ADJ</t>
  </si>
  <si>
    <t>EMPLOYEE DISCOUNT</t>
  </si>
  <si>
    <t>CONTRACTUAL ALLOWANCE HOSP</t>
  </si>
  <si>
    <t>HOSP MCR SEQUESTRATION</t>
  </si>
  <si>
    <t>HOSPITAL MCR MANAGED CARE</t>
  </si>
  <si>
    <t>HOSPITAL MEDICAID MANAGED CARE</t>
  </si>
  <si>
    <t>FOARD RHC INS INT PENALTY ACCT</t>
  </si>
  <si>
    <t>FOARD RHC M-CARE ADJ</t>
  </si>
  <si>
    <t>FOARD RHC ADMIN DISCOUNT</t>
  </si>
  <si>
    <t>FOARD RHC MANAGED MEDICARE ADJ</t>
  </si>
  <si>
    <t>FOARD RHC MANAGED MEDICAID ADJ</t>
  </si>
  <si>
    <t>FOARD RHC M-CAID ADJ</t>
  </si>
  <si>
    <t>FOARD RHC BLUE CROSS ADJ</t>
  </si>
  <si>
    <t>FOARD RHC CL MCR SEQUESTRATION</t>
  </si>
  <si>
    <t>FOARD RHC COMMERCIAL ADJ</t>
  </si>
  <si>
    <t>FOARD RHC SMALL BAL WRITE-OFF</t>
  </si>
  <si>
    <t>FOARD RHC INDIGENT WRITE-OFF</t>
  </si>
  <si>
    <t>FOARD RHC BAD DEBT</t>
  </si>
  <si>
    <t>FOARD RHC MEDICARE BAD DEBT</t>
  </si>
  <si>
    <t>FOARD ERHC EMP VISIT/DISCOUNT</t>
  </si>
  <si>
    <t>FOARD RHC C/A ALLOWANCEES</t>
  </si>
  <si>
    <t>HARDEMAN RHC C/A ALLOWANCES</t>
  </si>
  <si>
    <t>HARDEMAN RHC MEDICARE ADJ</t>
  </si>
  <si>
    <t>HARDEMAN RHC MCR SEQUESTRATION</t>
  </si>
  <si>
    <t>HARDEMAN RHC CL MGD MEDICARE A</t>
  </si>
  <si>
    <t>HARDEMAN RHC CL MGD MEDICAID A</t>
  </si>
  <si>
    <t>HARDEMAN RHC MEDICAID ADJ</t>
  </si>
  <si>
    <t>HARDEMAN RHC BLUE CROSS ADJ</t>
  </si>
  <si>
    <t>HARDEMAN RHC COMMERCIAL ADJ</t>
  </si>
  <si>
    <t>HARDEMAN RHC CHAMPVA ADJ</t>
  </si>
  <si>
    <t>HARDEMAN RHC INDIGENT WRITE-OF</t>
  </si>
  <si>
    <t>HARDEMAN RHC CHARITY WRITE-OFF</t>
  </si>
  <si>
    <t>HC RHC SMALL BALANCE WRITE-OFF</t>
  </si>
  <si>
    <t>HARDEMAN RHC ADMINISTRATIVE AD</t>
  </si>
  <si>
    <t>HARDEMAN RHC BAD DEBT</t>
  </si>
  <si>
    <t>HARDEMAN RHC MEDICARE BAD DEBT</t>
  </si>
  <si>
    <t>HARDEMAN RHC EMPLOYEE DISCOUNT</t>
  </si>
  <si>
    <t>HC RHC CL MEDICARE PENALTY ACC</t>
  </si>
  <si>
    <t>MEDICARE SWING BED</t>
  </si>
  <si>
    <t>MEDICAID IP ADJ</t>
  </si>
  <si>
    <t>MEDICAID OP ADJ</t>
  </si>
  <si>
    <t>CHIPS IP ADJ</t>
  </si>
  <si>
    <t>CHIPS OP ADJ</t>
  </si>
  <si>
    <t>MEDICAID SWING BED</t>
  </si>
  <si>
    <t>ADMINISTRATIVE WRITE OFF</t>
  </si>
  <si>
    <t>SMALL BALANCE WRITE OFF</t>
  </si>
  <si>
    <t>INDIGENT CARE WRITE OFF</t>
  </si>
  <si>
    <t>NURSING HOME ADJ</t>
  </si>
  <si>
    <t>CHARITY CARE</t>
  </si>
  <si>
    <t>BC IN PATIENT</t>
  </si>
  <si>
    <t>BC OUT PATIENT</t>
  </si>
  <si>
    <t>HOSPITAL BAD DEBT</t>
  </si>
  <si>
    <t>HOSP MEDICARE BAD DEBT ADJ</t>
  </si>
  <si>
    <t>BC SWING BED</t>
  </si>
  <si>
    <t>WORKMANS COMP ADJ</t>
  </si>
  <si>
    <t>CHAMPUS/CHAMPVA</t>
  </si>
  <si>
    <t>COMMERICAL INSURANCE ADJ</t>
  </si>
  <si>
    <t>PROF FEE MEDICARE ADJ</t>
  </si>
  <si>
    <t>PROF FEE MEDICAID ADJ</t>
  </si>
  <si>
    <t>PROF FEE ADMIN WRITE OFF</t>
  </si>
  <si>
    <t>PROF FEE INDIGENT WRITE OFF</t>
  </si>
  <si>
    <t>PROF FEE CHARITY WRITE OFF</t>
  </si>
  <si>
    <t>PROF FEE SMALL BALANCE WRITE O</t>
  </si>
  <si>
    <t>PROF FEE BAD DEBT WRITE OFF</t>
  </si>
  <si>
    <t>PROF FEE MEDICARE BAD DEBT</t>
  </si>
  <si>
    <t>PROF FEE EMPLOYEE DISC W/OFF</t>
  </si>
  <si>
    <t>PROF FEE BLUE CROSS ADJ</t>
  </si>
  <si>
    <t>PROF FEE MCR SEQUESTRATION</t>
  </si>
  <si>
    <t>PROF FEE C/ALLOWANCES ACCRUAL</t>
  </si>
  <si>
    <t>PROF FEE COMMERCIAL C/ADJ</t>
  </si>
  <si>
    <t>PROF FEE CHAMPVA ADJ</t>
  </si>
  <si>
    <t>PROF FEE MANAGED MCR C/ADJ</t>
  </si>
  <si>
    <t>PROF FEE MANAGED MEDICAID C/AD</t>
  </si>
  <si>
    <t>NET REVENUE</t>
  </si>
  <si>
    <t>EXPENSES</t>
  </si>
  <si>
    <t>SALARY -IP</t>
  </si>
  <si>
    <t>SALARY -SB</t>
  </si>
  <si>
    <t>SALARY -GERI PSYCH</t>
  </si>
  <si>
    <t>SALARY -FOARD</t>
  </si>
  <si>
    <t>SALARY -PT</t>
  </si>
  <si>
    <t>SALARY -ST</t>
  </si>
  <si>
    <t>SALARY -CS</t>
  </si>
  <si>
    <t>SALARY -ER</t>
  </si>
  <si>
    <t>SALARY -LAB</t>
  </si>
  <si>
    <t>SALARY -XRAY</t>
  </si>
  <si>
    <t>SALARY -PHARM</t>
  </si>
  <si>
    <t>SALARY -HARDEMAN</t>
  </si>
  <si>
    <t>SALARY -MR</t>
  </si>
  <si>
    <t>SALARY -DIET</t>
  </si>
  <si>
    <t>SALARY -PLANT OPS</t>
  </si>
  <si>
    <t>SALARY -HK</t>
  </si>
  <si>
    <t>SALARY -BO</t>
  </si>
  <si>
    <t>SALARY -ADMIN</t>
  </si>
  <si>
    <t>OVERTIME -IP</t>
  </si>
  <si>
    <t>OVERTIME -SB</t>
  </si>
  <si>
    <t>OVERTIME -GERI PSYCH</t>
  </si>
  <si>
    <t>OVERTIME -FOARD</t>
  </si>
  <si>
    <t>OVERTIME -PT</t>
  </si>
  <si>
    <t>OVERTIME -CS</t>
  </si>
  <si>
    <t>OVERTIME -LAB</t>
  </si>
  <si>
    <t>OVERTIME -XRAY</t>
  </si>
  <si>
    <t>OVERTIME -PHARM</t>
  </si>
  <si>
    <t>OVERTIME -HARDEMAN</t>
  </si>
  <si>
    <t>OVERTIME -MR</t>
  </si>
  <si>
    <t>OVERTIME -DIET</t>
  </si>
  <si>
    <t>OVERTIME -PLANT OPS</t>
  </si>
  <si>
    <t>OVERTIME -HK</t>
  </si>
  <si>
    <t>OVERTIME -BO</t>
  </si>
  <si>
    <t>PTO/VACATION -IP</t>
  </si>
  <si>
    <t>PTO/VACATION -SB</t>
  </si>
  <si>
    <t>PTO/VACATION -GERI PSYCH</t>
  </si>
  <si>
    <t>PTO/VACATION -FOARD</t>
  </si>
  <si>
    <t>PTO/VACATION -PT</t>
  </si>
  <si>
    <t>PTO/VACATION -ST</t>
  </si>
  <si>
    <t>PTO/VACATION -CS</t>
  </si>
  <si>
    <t>PTO/VACATION -LAB</t>
  </si>
  <si>
    <t>PTO/VACATION -XRAY</t>
  </si>
  <si>
    <t>PTO/VACATION -PHARM</t>
  </si>
  <si>
    <t>PTO/VACATION -HARDEMAN</t>
  </si>
  <si>
    <t>PTO/VACATION -MR</t>
  </si>
  <si>
    <t>PTO/VACATION -DIET</t>
  </si>
  <si>
    <t>PTO/VACATION -PLANT OPS</t>
  </si>
  <si>
    <t>PTO/VACATION -HK</t>
  </si>
  <si>
    <t>PTO/VACATION -BO</t>
  </si>
  <si>
    <t>PTO/VACATION -ADMIN</t>
  </si>
  <si>
    <t>CALL PAY -LAB</t>
  </si>
  <si>
    <t>CALL PAY -XRAY</t>
  </si>
  <si>
    <t>CALL PAY -PLANT OPS</t>
  </si>
  <si>
    <t>CALL PAY -HK</t>
  </si>
  <si>
    <t>LAB EMPLOYEE EXPENSE</t>
  </si>
  <si>
    <t>HR-EMPLOYEE EXPENSE</t>
  </si>
  <si>
    <t>LAB SERVICE -CONTRACT EXP</t>
  </si>
  <si>
    <t>PHYSICIANS -CONTRACT</t>
  </si>
  <si>
    <t>CONSULTANT -XRAY</t>
  </si>
  <si>
    <t>CONSULTANT -PHARM</t>
  </si>
  <si>
    <t>CONSULTANT -DIET</t>
  </si>
  <si>
    <t>CONSULTANT -ADMIN</t>
  </si>
  <si>
    <t>GENERAL SPLY -IP</t>
  </si>
  <si>
    <t>GENERAL SPLY -TRAUMA</t>
  </si>
  <si>
    <t>GENERAL SPLY -GERI PSYCH</t>
  </si>
  <si>
    <t>GENERAL SPLY- FOARD RHC</t>
  </si>
  <si>
    <t>GENERAL SPLY -PT</t>
  </si>
  <si>
    <t>GENERAL SPLY -CS</t>
  </si>
  <si>
    <t>GENERAL SUPPLY ER</t>
  </si>
  <si>
    <t>GENERAL SPLY -LAB</t>
  </si>
  <si>
    <t>GENERAL SPLY -XRAY</t>
  </si>
  <si>
    <t>GENERAL SPLY -PHARM</t>
  </si>
  <si>
    <t>GENERAL SPLY -CLINIC</t>
  </si>
  <si>
    <t>GENERAL SPLY -MR</t>
  </si>
  <si>
    <t>GENERAL SPLY -DIET</t>
  </si>
  <si>
    <t>GENERAL SPLY -PLANT OPS</t>
  </si>
  <si>
    <t>GENERAL SPLY -HK</t>
  </si>
  <si>
    <t>GENERAL SPLY -BO</t>
  </si>
  <si>
    <t>GENERAL SPLY -ADMIN</t>
  </si>
  <si>
    <t>GENERAL SPLY -AMBULANCE</t>
  </si>
  <si>
    <t>OFFICE SPLY -GERI PSYCH</t>
  </si>
  <si>
    <t>OFFICE SPLY -PT</t>
  </si>
  <si>
    <t>BLOOD PURCHASED</t>
  </si>
  <si>
    <t>IV THER SOLUTIONS</t>
  </si>
  <si>
    <t>DRUGS- FOARD CLINIC</t>
  </si>
  <si>
    <t>DRUGS PHARMACY</t>
  </si>
  <si>
    <t>DRUGS- HCRHC</t>
  </si>
  <si>
    <t>DIETARY FOOD PURCHASED</t>
  </si>
  <si>
    <t>GERI-PSYCH FOOD PURCHASE</t>
  </si>
  <si>
    <t>OXYGEN PURCHASED</t>
  </si>
  <si>
    <t>MED SPLY -IP</t>
  </si>
  <si>
    <t>MED SPLY -PROC RM</t>
  </si>
  <si>
    <t>MED SPLY -TRAUMA</t>
  </si>
  <si>
    <t>MED SPLY -GERI PSYCH</t>
  </si>
  <si>
    <t>MED SPLY -FOARD</t>
  </si>
  <si>
    <t>MED SPLY -PT</t>
  </si>
  <si>
    <t>MED SPLY -CS</t>
  </si>
  <si>
    <t>MED SPLY -IVT</t>
  </si>
  <si>
    <t>MED SPLY -ER</t>
  </si>
  <si>
    <t>MED SPLY -LAB</t>
  </si>
  <si>
    <t>MED SPLY -XRAY</t>
  </si>
  <si>
    <t>MED SPLY -CT</t>
  </si>
  <si>
    <t>MED SPLY -PHARM</t>
  </si>
  <si>
    <t>MED SPLY -CLINIC</t>
  </si>
  <si>
    <t>MED SPLY -RT</t>
  </si>
  <si>
    <t>340-B DISPENSING FEES</t>
  </si>
  <si>
    <t>340-B INVOICES</t>
  </si>
  <si>
    <t>PURCHASED SVC -NURSING</t>
  </si>
  <si>
    <t>PURCHASED SVC- SB</t>
  </si>
  <si>
    <t>PURCHASED SVC -GERI PSYCH</t>
  </si>
  <si>
    <t>PURCHASED SVC -FOARD</t>
  </si>
  <si>
    <t>PURCHASED SVC -PT</t>
  </si>
  <si>
    <t>PURCHASED SVC -ER</t>
  </si>
  <si>
    <t>PURCHASED SVC -LAB</t>
  </si>
  <si>
    <t>PURCHASED SVC -XRAY</t>
  </si>
  <si>
    <t>PURCHASED SERVICE US</t>
  </si>
  <si>
    <t>PURCHASED SVC -PHARM</t>
  </si>
  <si>
    <t>PURCHASED SVC -CLINIC</t>
  </si>
  <si>
    <t>PURCHASED SVC -MR</t>
  </si>
  <si>
    <t>PURCHASED SVC -PLANT OPS</t>
  </si>
  <si>
    <t>PURCHASED SERVICE-B.O.</t>
  </si>
  <si>
    <t>PURCHASED SVC -ADMIN</t>
  </si>
  <si>
    <t>REPAIRS/MAINT -NURSING</t>
  </si>
  <si>
    <t>REPAIRS/MAINT -GERI PSYCH</t>
  </si>
  <si>
    <t>REPAIRS/MAINT -PT</t>
  </si>
  <si>
    <t>REPAIRS/MAINT -CS</t>
  </si>
  <si>
    <t>REPAIRS/MAINT -ER</t>
  </si>
  <si>
    <t>REPAIRS/MAINT -LAB</t>
  </si>
  <si>
    <t>REPAIRS/MAINT -XRAY</t>
  </si>
  <si>
    <t>REPAIRS/MAINT -CT</t>
  </si>
  <si>
    <t>REPAIRS/MAINT -PHARM</t>
  </si>
  <si>
    <t>REPAIRS/MAINT -CLINIC</t>
  </si>
  <si>
    <t>REPAIRS/MAINT -DIET</t>
  </si>
  <si>
    <t>REPAIRS/MAINT -PLANT OPS</t>
  </si>
  <si>
    <t>REPAIRS/MAINT -HK</t>
  </si>
  <si>
    <t>REPAIRS/MAINT -BO</t>
  </si>
  <si>
    <t>EQUIP LEASE -NURSING</t>
  </si>
  <si>
    <t>EQUIP LEASE -GERI PSYCH</t>
  </si>
  <si>
    <t>EQUIP LEASE -CLINIC</t>
  </si>
  <si>
    <t>EQUIP LEASE -BO</t>
  </si>
  <si>
    <t>EQUIP RENTAL-DIETARY</t>
  </si>
  <si>
    <t>EQUIP RENTAL -BO</t>
  </si>
  <si>
    <t>MINOR EQUIP -NURSING</t>
  </si>
  <si>
    <t>MINOR EQUIP -GERI PSYCH</t>
  </si>
  <si>
    <t>MINOR EQUIP -FOARD</t>
  </si>
  <si>
    <t>MINOR EQUIP -PT</t>
  </si>
  <si>
    <t>MINOR EQUIP -CS</t>
  </si>
  <si>
    <t>MINOR EQUIP -LAB</t>
  </si>
  <si>
    <t>MINOR EQUIP -CLINIC</t>
  </si>
  <si>
    <t>MINOR EQUIP -MR</t>
  </si>
  <si>
    <t>MINOR EQUIP -DIET</t>
  </si>
  <si>
    <t>MINOR EQUIP -BO</t>
  </si>
  <si>
    <t>MINOR EQUIP -ADMIN</t>
  </si>
  <si>
    <t>OUTSIDE SVC -LAB</t>
  </si>
  <si>
    <t>OUTSIDE SVC -PLANT OPS</t>
  </si>
  <si>
    <t>TRAVEL -NURSING</t>
  </si>
  <si>
    <t>TRAVEL -GERI PSYCH</t>
  </si>
  <si>
    <t>TRAVEL -FOARD</t>
  </si>
  <si>
    <t>TRAVEL -PT</t>
  </si>
  <si>
    <t>TRAVEL -LAB</t>
  </si>
  <si>
    <t>TRAVEL -CLINIC</t>
  </si>
  <si>
    <t>TRAVEL -PLANT OPS</t>
  </si>
  <si>
    <t>TRAVEL -ADMIN</t>
  </si>
  <si>
    <t>DUES/FEES TRAUMA DESIGNATION</t>
  </si>
  <si>
    <t>DUES/SUBS- BO</t>
  </si>
  <si>
    <t>DUES/SUBS -ADMIN</t>
  </si>
  <si>
    <t>EDUCATION -NURSING</t>
  </si>
  <si>
    <t>EDUCATION -TRAUMA</t>
  </si>
  <si>
    <t>EDUCATION -LAB</t>
  </si>
  <si>
    <t>EDUCATION -XRAY</t>
  </si>
  <si>
    <t>EDUCATION -MR</t>
  </si>
  <si>
    <t>EDUCATION -DIET</t>
  </si>
  <si>
    <t>EDUCATION -BO</t>
  </si>
  <si>
    <t>EDUCATION -ADMIN</t>
  </si>
  <si>
    <t>EDU/SCHOOL -GERI PSYCH</t>
  </si>
  <si>
    <t>EDU/SCHOOL -PT</t>
  </si>
  <si>
    <t>EDU/SCHOOL -CLINIC</t>
  </si>
  <si>
    <t>LICENSE/REGIS/FEES -PT</t>
  </si>
  <si>
    <t>LICENSE/REGIS/FEES -LAB</t>
  </si>
  <si>
    <t>LICENSE/REGIS/FEES -PHARM</t>
  </si>
  <si>
    <t>LICENSE/REGIS/FEES -CLINIC</t>
  </si>
  <si>
    <t>LICENSE/REGIS/FEES -ADMIN</t>
  </si>
  <si>
    <t>MAINT/SUPPORT -IT</t>
  </si>
  <si>
    <t>TELEPHONE -PLANT OPS</t>
  </si>
  <si>
    <t>CELL PHONE -GERI PSYCH</t>
  </si>
  <si>
    <t>CELL PHONE -PLANT OPS</t>
  </si>
  <si>
    <t>FUEL -GERI PSYCH</t>
  </si>
  <si>
    <t>GAS -CLINIC</t>
  </si>
  <si>
    <t>GAS -PLANT OPS</t>
  </si>
  <si>
    <t>UTILITIES -PT</t>
  </si>
  <si>
    <t>WATER -CLINIC</t>
  </si>
  <si>
    <t>WATER -PLANT OPS</t>
  </si>
  <si>
    <t>ELECTRICITY- MRI</t>
  </si>
  <si>
    <t>ELECTRICITY EXP -PLANT OPS</t>
  </si>
  <si>
    <t>ELECTRICITY EXP -CLINIC</t>
  </si>
  <si>
    <t>UTILITIES -GERI PSYCH</t>
  </si>
  <si>
    <t>POSTAGE -NURSING</t>
  </si>
  <si>
    <t>POSTAGE -GERI PSYCH</t>
  </si>
  <si>
    <t>POSTAGE -FOARD</t>
  </si>
  <si>
    <t>POSTAGE -PT</t>
  </si>
  <si>
    <t>POSTAGE -LAB</t>
  </si>
  <si>
    <t>POSTAGE -XRAY</t>
  </si>
  <si>
    <t>POSTAGE -PHARM</t>
  </si>
  <si>
    <t>POSTAGE -CLINIC</t>
  </si>
  <si>
    <t>POSTAGE -MR</t>
  </si>
  <si>
    <t>POSTAGE -BO</t>
  </si>
  <si>
    <t>POSTAGE -ADMIN</t>
  </si>
  <si>
    <t>ADVERTISING -ADMIN</t>
  </si>
  <si>
    <t>VAN EXP -GERI PSYCH</t>
  </si>
  <si>
    <t>PHYSICIAN RECRUITMENT</t>
  </si>
  <si>
    <t>ER PHYSICIANS EXP</t>
  </si>
  <si>
    <t>CROWELL CLAIMS FILING EXP</t>
  </si>
  <si>
    <t>REHAB-EHR WEB BASED PRODUCT</t>
  </si>
  <si>
    <t>FOARD COLLECTION EXPENSE</t>
  </si>
  <si>
    <t>AMBULANCE TRANSPORT FEES</t>
  </si>
  <si>
    <t>PLANT OPERATIONS MISC UTILITY</t>
  </si>
  <si>
    <t>LAUNDRY GENERAL SERVICES</t>
  </si>
  <si>
    <t>LAUNDRY LINEN REPLACEMENT</t>
  </si>
  <si>
    <t>BUSINESS OFC COLLECTION EXP</t>
  </si>
  <si>
    <t>BUSINESS OFC CLAIMS FILING EXP</t>
  </si>
  <si>
    <t>ADMINISTRATIVE AUDIT FEES</t>
  </si>
  <si>
    <t>ADMIN ATTORNEY FEES</t>
  </si>
  <si>
    <t>ADMIN INTERNET PROVIDER</t>
  </si>
  <si>
    <t>ADMIN INTERNET TELEMED ER</t>
  </si>
  <si>
    <t>ADMINISTRATIVE FEE</t>
  </si>
  <si>
    <t>EMPLOYEES/BOARD BONDS</t>
  </si>
  <si>
    <t>ADMINISTRATIVE MISC</t>
  </si>
  <si>
    <t>COMMUNITY ACTIVITIES</t>
  </si>
  <si>
    <t>SCHOLARSHIP</t>
  </si>
  <si>
    <t>ADMINISTRATIVE BANK ADJUSTMENT</t>
  </si>
  <si>
    <t>ADMIN BANK SERVICE CHARGES</t>
  </si>
  <si>
    <t>ADMIN BANK EXPENSE-FNBC</t>
  </si>
  <si>
    <t>PENALTY/INTEREST EXPENSE</t>
  </si>
  <si>
    <t>HARDEMAN RHC COLLECTION EXPENS</t>
  </si>
  <si>
    <t>HARDEMAN RHC CLAIMS FILING EXP</t>
  </si>
  <si>
    <t>HARDEMAN RHC OTHER PHYSICIAN E</t>
  </si>
  <si>
    <t>EMPLOYEE EDUCATION/SCHOOLING</t>
  </si>
  <si>
    <t>PERSONNEL RECRUITMENT</t>
  </si>
  <si>
    <t>FOARD CLINIC DEPRECIATION</t>
  </si>
  <si>
    <t>HARDEMAN RHC DEPRECIATION EXP</t>
  </si>
  <si>
    <t>DEPRECIATION EXPENSE</t>
  </si>
  <si>
    <t>HOSPITAL LIABILITY INSURANCE</t>
  </si>
  <si>
    <t>WORKERS COMPENSATION INSURANCE</t>
  </si>
  <si>
    <t>BUILDING INSURANCE</t>
  </si>
  <si>
    <t>COMMERICAL AUTO</t>
  </si>
  <si>
    <t>D &amp; O POL/ERRORS &amp; OMMISSIONS</t>
  </si>
  <si>
    <t>CYBER LIABILITY</t>
  </si>
  <si>
    <t>INTEREST PAID</t>
  </si>
  <si>
    <t>EMPLOYEE BENEFITS FICA TAXES</t>
  </si>
  <si>
    <t>EMPLOYEE BENEFITS TEC TAXES</t>
  </si>
  <si>
    <t>EMP BENEFITS HEALTH INSURANCE</t>
  </si>
  <si>
    <t>EMPLOYEE HLTH INS EXP NURSING</t>
  </si>
  <si>
    <t>EMP HEALTH SB</t>
  </si>
  <si>
    <t>EMPLOYEE HLTH INS ALTERNATIVES</t>
  </si>
  <si>
    <t>EMPLOYEE HLTH INS EXP FOARD CL</t>
  </si>
  <si>
    <t>EMPLOYEE HEALTH INS REHAB DEPT</t>
  </si>
  <si>
    <t>EMPLOYEE HLTH INS EXP CENTRAL</t>
  </si>
  <si>
    <t>EMPLOYEE HEALTH INS EXP LAB</t>
  </si>
  <si>
    <t>EMPLOYEE HEALTH INS XRAY</t>
  </si>
  <si>
    <t>EMPLOYEE HLTH INS EXP HARD CLI</t>
  </si>
  <si>
    <t>EMPLOYEE HLTH INS MED RECORDS</t>
  </si>
  <si>
    <t>EMPLOYEE HLTH INS EXP DIETARY</t>
  </si>
  <si>
    <t>EMPLOYEE HLTH INS MAINTENANCE</t>
  </si>
  <si>
    <t>EMPLOYEE HLTH INS EXP HOUSEKEE</t>
  </si>
  <si>
    <t>EMPLOYEE HLTH INS EXP BUS OFFI</t>
  </si>
  <si>
    <t>EMPLOYEE HEALTH INS ADMIN DEPT</t>
  </si>
  <si>
    <t>EMPLOYEE AD&amp;D LIFE &amp; DISABILIT</t>
  </si>
  <si>
    <t>EMP BENEFITS AD D LIFE NURSING</t>
  </si>
  <si>
    <t>EMP BENEFITS AD D LIFE SB</t>
  </si>
  <si>
    <t>EMP BENEFITS AD D LIFE ALTER P</t>
  </si>
  <si>
    <t>EMP BENEFITS AD D LIFE FOARD</t>
  </si>
  <si>
    <t>EMP BENEFITS AD D LIFE EXP REH</t>
  </si>
  <si>
    <t>EMP BENEFITS AD D LIFE CENTRAL</t>
  </si>
  <si>
    <t>EMP BENEFITS AD D LIFE LAB</t>
  </si>
  <si>
    <t>EMP BENEFITS AD D LIFE XRAY</t>
  </si>
  <si>
    <t>EMP BENEFITS AD D LIFE PHARMAC</t>
  </si>
  <si>
    <t>EMP BENEFITS AD D LIFE HCRHC</t>
  </si>
  <si>
    <t>EMP BENEFITS AD D LIFE MED REC</t>
  </si>
  <si>
    <t>EMP BENEFITS AD D LIFE DIETARY</t>
  </si>
  <si>
    <t>EMP BENEFITS AD D LIFE MAINT</t>
  </si>
  <si>
    <t>EMP BENEFITS AD D LIFE HSKP</t>
  </si>
  <si>
    <t>EMP BENEFITS AD D LIFE BUS OFF</t>
  </si>
  <si>
    <t>EMP BENEFITS AD D LIFE ADMIN D</t>
  </si>
  <si>
    <t>EMPLOYEE BENEFITS DENTAL</t>
  </si>
  <si>
    <t>EMP BENEFITS DENTAL EXP NURSIN</t>
  </si>
  <si>
    <t>EMP BENEFITS DENTAL SB</t>
  </si>
  <si>
    <t>EMP BENEFITS DENTAL EXP ALTER</t>
  </si>
  <si>
    <t>EMP BENEFITS DENTAL INS EXP FO</t>
  </si>
  <si>
    <t>EMP BENEFITS DENTAL EXP REHAB</t>
  </si>
  <si>
    <t>EMP BENEFITS DENTAL EXP CENTRA</t>
  </si>
  <si>
    <t>EMP BENEFITS DENTAL EXP LAB</t>
  </si>
  <si>
    <t>EMP BENEFITS DENTAL INS XRAY</t>
  </si>
  <si>
    <t>EMP BENEFITS DENTAL HCRHC</t>
  </si>
  <si>
    <t>EMP DENTAL EXP MEDICAL RECORDS</t>
  </si>
  <si>
    <t>EMP BENEFITS DENTAL DIETARY</t>
  </si>
  <si>
    <t>EMP BENEFITS DENTAL EXP MAINT</t>
  </si>
  <si>
    <t>EMP BENEFITS DENTAL EXP HSKP</t>
  </si>
  <si>
    <t>EMP BENEFITS DENTAL EXP BUS OF</t>
  </si>
  <si>
    <t>EMP BENEFITS DENTAL EXP ADMIN</t>
  </si>
  <si>
    <t>EMPLOYEE VISION INSURANCE</t>
  </si>
  <si>
    <t>EMP BENEFITS VISION INS NURSIN</t>
  </si>
  <si>
    <t>EMP BENEFITS VISION SB</t>
  </si>
  <si>
    <t>EMP VISION INS EXP ALTER PROGR</t>
  </si>
  <si>
    <t>EMP BENEFITS VISION INS EXP FO</t>
  </si>
  <si>
    <t>EMP BENEFITS VISION INS REHAB</t>
  </si>
  <si>
    <t>EMP BENEFITS VISION INS EXP C</t>
  </si>
  <si>
    <t>EMP BENEFITS VISION INS EXP LA</t>
  </si>
  <si>
    <t>EMP BENEFITS VISION EXP XRAY</t>
  </si>
  <si>
    <t>EMP BENEFITS VISION EXP PHARM</t>
  </si>
  <si>
    <t>EMP BENEFITS VISION INS HCRHC</t>
  </si>
  <si>
    <t>EMP BENEFITS VISION EXP MED RE</t>
  </si>
  <si>
    <t>EMP BENEFITS VISION EXP DIETAR</t>
  </si>
  <si>
    <t>EMP BENEFITS VISION EXP MAINT</t>
  </si>
  <si>
    <t>EMP BENEFITS VISION INS EXP HS</t>
  </si>
  <si>
    <t>EMP BENEFITS VISION INS BUS OF</t>
  </si>
  <si>
    <t>EMP BENEFITS VISION EXP ADMIN</t>
  </si>
  <si>
    <t>EMPLOYEE BENEFITS COLONIAL INS</t>
  </si>
  <si>
    <t>EMPLOYEE K MATCH</t>
  </si>
  <si>
    <t>EMP K MATCH NURSING</t>
  </si>
  <si>
    <t>EMP K MATCH FOARD</t>
  </si>
  <si>
    <t>EMP K MATCH REHAB</t>
  </si>
  <si>
    <t>EMP K MATCH CENTRAL SUPPLY</t>
  </si>
  <si>
    <t>EMP K MATCH LAB</t>
  </si>
  <si>
    <t>EMP K MATCH XRAY</t>
  </si>
  <si>
    <t>EMP K MATCH PHARMACY</t>
  </si>
  <si>
    <t>EMP K MATCH HCRHC</t>
  </si>
  <si>
    <t>EMP K MATCH MEDICAL RECORDS</t>
  </si>
  <si>
    <t>EMP K MATCH BUSINESS OFFICE</t>
  </si>
  <si>
    <t>EMP K MATCH ADMIN DEPT</t>
  </si>
  <si>
    <t>EMPLOYEE BENEFITS MISC EXPENSE</t>
  </si>
  <si>
    <t>EMPLOYEE BENEFITS GIFTS ETC</t>
  </si>
  <si>
    <t>FLEX SPENDING ACCT (ADMIN ONE)</t>
  </si>
  <si>
    <t>TRANSAMERICA ADMIN FEE</t>
  </si>
  <si>
    <t>EMPLOYEE HEALTH SCREENING</t>
  </si>
  <si>
    <t>PROPERTY TAX EXPENSE</t>
  </si>
  <si>
    <t>SALES &amp; USE TAX EXPENSE</t>
  </si>
  <si>
    <t>FOARD CLINIC MEDICAL DIRECTOR</t>
  </si>
  <si>
    <t>GERI-PSYCH MED DIRECTOR SERV</t>
  </si>
  <si>
    <t>TOTAL</t>
  </si>
  <si>
    <t>BUDGET BALANCE</t>
  </si>
  <si>
    <t>SONT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</si>
</sst>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164" fontId="0" fillId="0" borderId="0" xfId="0" applyNumberFormat="1"/>
    <xf numFmtId="44" fontId="0" fillId="0" borderId="0" xfId="0" applyNumberFormat="1"/>
    <xf numFmtId="4" fontId="0" fillId="0" borderId="0" xfId="0" applyNumberFormat="1"/>
    <xf numFmtId="44" fontId="0" fillId="2" borderId="0" xfId="0" applyNumberFormat="1" applyFill="1"/>
    <xf numFmtId="44" fontId="0" fillId="0" borderId="0" xfId="1" applyFont="1"/>
    <xf numFmtId="44" fontId="0" fillId="0" borderId="0" xfId="1" applyFont="1" applyFill="1"/>
    <xf numFmtId="44" fontId="0" fillId="2" borderId="0" xfId="1" applyFont="1" applyFill="1"/>
    <xf numFmtId="164" fontId="0" fillId="2" borderId="0" xfId="0" applyNumberForma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3A4F-23E9-46FA-A5BD-B1BDF46109CE}">
  <dimension ref="A1:F535"/>
  <sheetViews>
    <sheetView tabSelected="1" workbookViewId="0">
      <selection activeCell="O18" sqref="O18"/>
    </sheetView>
  </sheetViews>
  <sheetFormatPr defaultRowHeight="15" x14ac:dyDescent="0.25"/>
  <cols>
    <col min="1" max="1" width="9" bestFit="1" customWidth="1"/>
    <col min="2" max="2" width="33.42578125" bestFit="1" customWidth="1"/>
    <col min="3" max="3" width="12.42578125" bestFit="1" customWidth="1"/>
    <col min="5" max="5" width="16" style="2" bestFit="1" customWidth="1"/>
    <col min="6" max="6" width="16" style="3" bestFit="1" customWidth="1"/>
  </cols>
  <sheetData>
    <row r="1" spans="1:5" x14ac:dyDescent="0.25">
      <c r="B1" s="1" t="s">
        <v>0</v>
      </c>
    </row>
    <row r="2" spans="1:5" x14ac:dyDescent="0.25">
      <c r="A2">
        <v>31110001</v>
      </c>
      <c r="B2" t="s">
        <v>1</v>
      </c>
      <c r="C2" s="4"/>
      <c r="E2" s="3">
        <v>-196900</v>
      </c>
    </row>
    <row r="3" spans="1:5" x14ac:dyDescent="0.25">
      <c r="A3">
        <v>31110005</v>
      </c>
      <c r="B3" t="s">
        <v>2</v>
      </c>
      <c r="C3" s="4"/>
      <c r="E3" s="3">
        <v>-2500</v>
      </c>
    </row>
    <row r="4" spans="1:5" x14ac:dyDescent="0.25">
      <c r="A4">
        <v>31110012</v>
      </c>
      <c r="B4" t="s">
        <v>3</v>
      </c>
      <c r="C4" s="4"/>
      <c r="E4" s="3">
        <v>-28500</v>
      </c>
    </row>
    <row r="5" spans="1:5" x14ac:dyDescent="0.25">
      <c r="A5">
        <v>31110019</v>
      </c>
      <c r="B5" t="s">
        <v>4</v>
      </c>
      <c r="C5" s="4"/>
      <c r="E5" s="3">
        <v>-2500</v>
      </c>
    </row>
    <row r="6" spans="1:5" x14ac:dyDescent="0.25">
      <c r="A6">
        <v>31110021</v>
      </c>
      <c r="B6" t="s">
        <v>5</v>
      </c>
      <c r="C6" s="4"/>
      <c r="E6" s="3">
        <v>-5725</v>
      </c>
    </row>
    <row r="7" spans="1:5" x14ac:dyDescent="0.25">
      <c r="A7">
        <v>31110026</v>
      </c>
      <c r="B7" t="s">
        <v>6</v>
      </c>
      <c r="C7" s="4"/>
      <c r="E7" s="3">
        <v>-19885</v>
      </c>
    </row>
    <row r="8" spans="1:5" x14ac:dyDescent="0.25">
      <c r="A8">
        <v>31110030</v>
      </c>
      <c r="B8" t="s">
        <v>7</v>
      </c>
      <c r="C8" s="4"/>
      <c r="E8" s="3">
        <v>-8356.6</v>
      </c>
    </row>
    <row r="9" spans="1:5" x14ac:dyDescent="0.25">
      <c r="A9">
        <v>31110031</v>
      </c>
      <c r="B9" t="s">
        <v>8</v>
      </c>
      <c r="C9" s="4"/>
      <c r="E9" s="3">
        <v>-111950</v>
      </c>
    </row>
    <row r="10" spans="1:5" x14ac:dyDescent="0.25">
      <c r="A10">
        <v>31110032</v>
      </c>
      <c r="B10" t="s">
        <v>9</v>
      </c>
      <c r="C10" s="4"/>
      <c r="E10" s="3">
        <v>-9308.27</v>
      </c>
    </row>
    <row r="11" spans="1:5" x14ac:dyDescent="0.25">
      <c r="A11">
        <v>31110035</v>
      </c>
      <c r="B11" t="s">
        <v>10</v>
      </c>
      <c r="C11" s="4"/>
      <c r="E11" s="3">
        <v>-1309.0899999999999</v>
      </c>
    </row>
    <row r="12" spans="1:5" x14ac:dyDescent="0.25">
      <c r="A12">
        <v>31110041</v>
      </c>
      <c r="B12" t="s">
        <v>11</v>
      </c>
      <c r="C12" s="4"/>
      <c r="E12" s="3">
        <v>-6325</v>
      </c>
    </row>
    <row r="13" spans="1:5" x14ac:dyDescent="0.25">
      <c r="A13">
        <v>31110048</v>
      </c>
      <c r="B13" t="s">
        <v>12</v>
      </c>
      <c r="C13" s="4"/>
      <c r="E13" s="3">
        <v>-27291.27</v>
      </c>
    </row>
    <row r="14" spans="1:5" x14ac:dyDescent="0.25">
      <c r="A14">
        <v>31110051</v>
      </c>
      <c r="B14" t="s">
        <v>13</v>
      </c>
      <c r="C14" s="4"/>
      <c r="E14" s="3">
        <v>-191075</v>
      </c>
    </row>
    <row r="15" spans="1:5" x14ac:dyDescent="0.25">
      <c r="A15">
        <v>31110058</v>
      </c>
      <c r="B15" t="s">
        <v>14</v>
      </c>
      <c r="C15" s="4"/>
      <c r="E15" s="3">
        <v>-27884.73</v>
      </c>
    </row>
    <row r="16" spans="1:5" x14ac:dyDescent="0.25">
      <c r="A16">
        <v>31111003</v>
      </c>
      <c r="B16" t="s">
        <v>15</v>
      </c>
      <c r="C16" s="4"/>
      <c r="E16" s="3">
        <v>-137000</v>
      </c>
    </row>
    <row r="17" spans="1:5" x14ac:dyDescent="0.25">
      <c r="A17">
        <v>31111012</v>
      </c>
      <c r="B17" t="s">
        <v>16</v>
      </c>
      <c r="C17" s="4"/>
      <c r="E17" s="3">
        <v>-81648</v>
      </c>
    </row>
    <row r="18" spans="1:5" x14ac:dyDescent="0.25">
      <c r="A18">
        <v>31111019</v>
      </c>
      <c r="B18" t="s">
        <v>17</v>
      </c>
      <c r="C18" s="4"/>
      <c r="E18" s="3">
        <v>-6664.32</v>
      </c>
    </row>
    <row r="19" spans="1:5" x14ac:dyDescent="0.25">
      <c r="A19">
        <v>31111021</v>
      </c>
      <c r="B19" t="s">
        <v>18</v>
      </c>
      <c r="C19" s="4"/>
      <c r="E19" s="3">
        <v>-4342.96</v>
      </c>
    </row>
    <row r="20" spans="1:5" x14ac:dyDescent="0.25">
      <c r="A20">
        <v>31111030</v>
      </c>
      <c r="B20" t="s">
        <v>19</v>
      </c>
      <c r="C20" s="4"/>
      <c r="E20" s="3">
        <v>-4750.76</v>
      </c>
    </row>
    <row r="21" spans="1:5" x14ac:dyDescent="0.25">
      <c r="A21">
        <v>31111031</v>
      </c>
      <c r="B21" t="s">
        <v>20</v>
      </c>
      <c r="C21" s="4"/>
      <c r="E21" s="3">
        <v>-36255.339999999997</v>
      </c>
    </row>
    <row r="22" spans="1:5" x14ac:dyDescent="0.25">
      <c r="A22">
        <v>31111032</v>
      </c>
      <c r="B22" t="s">
        <v>21</v>
      </c>
      <c r="C22" s="4"/>
      <c r="E22" s="3">
        <v>-7719.91</v>
      </c>
    </row>
    <row r="23" spans="1:5" x14ac:dyDescent="0.25">
      <c r="A23">
        <v>31111035</v>
      </c>
      <c r="B23" t="s">
        <v>22</v>
      </c>
      <c r="E23" s="3">
        <v>-87.27</v>
      </c>
    </row>
    <row r="24" spans="1:5" x14ac:dyDescent="0.25">
      <c r="A24">
        <v>31111041</v>
      </c>
      <c r="B24" t="s">
        <v>23</v>
      </c>
      <c r="C24" s="4"/>
      <c r="E24" s="3">
        <v>-2047.64</v>
      </c>
    </row>
    <row r="25" spans="1:5" x14ac:dyDescent="0.25">
      <c r="A25">
        <v>31111048</v>
      </c>
      <c r="B25" t="s">
        <v>24</v>
      </c>
      <c r="C25" s="4"/>
      <c r="E25" s="3">
        <v>-3466.91</v>
      </c>
    </row>
    <row r="26" spans="1:5" x14ac:dyDescent="0.25">
      <c r="A26">
        <v>31111051</v>
      </c>
      <c r="B26" t="s">
        <v>25</v>
      </c>
      <c r="C26" s="4"/>
      <c r="E26" s="3">
        <v>-110378.24000000001</v>
      </c>
    </row>
    <row r="27" spans="1:5" x14ac:dyDescent="0.25">
      <c r="A27">
        <v>31111058</v>
      </c>
      <c r="B27" t="s">
        <v>26</v>
      </c>
      <c r="C27" s="4"/>
      <c r="E27" s="3">
        <v>-17376</v>
      </c>
    </row>
    <row r="28" spans="1:5" x14ac:dyDescent="0.25">
      <c r="A28">
        <v>31220007</v>
      </c>
      <c r="B28" t="s">
        <v>27</v>
      </c>
      <c r="C28" s="4"/>
      <c r="E28" s="3">
        <v>-234849.88</v>
      </c>
    </row>
    <row r="29" spans="1:5" x14ac:dyDescent="0.25">
      <c r="A29">
        <v>31220009</v>
      </c>
      <c r="B29" t="s">
        <v>28</v>
      </c>
      <c r="C29" s="4"/>
      <c r="E29" s="3">
        <v>-972223.64</v>
      </c>
    </row>
    <row r="30" spans="1:5" x14ac:dyDescent="0.25">
      <c r="A30">
        <v>31220012</v>
      </c>
      <c r="B30" t="s">
        <v>29</v>
      </c>
      <c r="C30" s="4"/>
      <c r="E30" s="3">
        <v>-1148071.3999999999</v>
      </c>
    </row>
    <row r="31" spans="1:5" x14ac:dyDescent="0.25">
      <c r="A31">
        <v>31220019</v>
      </c>
      <c r="B31" t="s">
        <v>30</v>
      </c>
      <c r="C31" s="4"/>
      <c r="E31" s="3">
        <v>-155487.51</v>
      </c>
    </row>
    <row r="32" spans="1:5" x14ac:dyDescent="0.25">
      <c r="A32">
        <v>31220021</v>
      </c>
      <c r="B32" t="s">
        <v>31</v>
      </c>
      <c r="C32" s="4"/>
      <c r="E32" s="3">
        <v>-29038.639999999999</v>
      </c>
    </row>
    <row r="33" spans="1:5" x14ac:dyDescent="0.25">
      <c r="A33">
        <v>31220026</v>
      </c>
      <c r="B33" t="s">
        <v>32</v>
      </c>
      <c r="C33" s="4"/>
      <c r="E33" s="3">
        <v>-36163.64</v>
      </c>
    </row>
    <row r="34" spans="1:5" x14ac:dyDescent="0.25">
      <c r="A34">
        <v>31220030</v>
      </c>
      <c r="B34" t="s">
        <v>33</v>
      </c>
      <c r="E34" s="3">
        <v>-44534.38</v>
      </c>
    </row>
    <row r="35" spans="1:5" x14ac:dyDescent="0.25">
      <c r="A35">
        <v>31220031</v>
      </c>
      <c r="B35" t="s">
        <v>34</v>
      </c>
      <c r="E35" s="3">
        <v>-1744075</v>
      </c>
    </row>
    <row r="36" spans="1:5" x14ac:dyDescent="0.25">
      <c r="A36">
        <v>31220032</v>
      </c>
      <c r="B36" t="s">
        <v>35</v>
      </c>
      <c r="E36" s="3">
        <v>-24510.59</v>
      </c>
    </row>
    <row r="37" spans="1:5" x14ac:dyDescent="0.25">
      <c r="A37">
        <v>31220035</v>
      </c>
      <c r="B37" t="s">
        <v>36</v>
      </c>
      <c r="E37" s="3">
        <v>-19898.18</v>
      </c>
    </row>
    <row r="38" spans="1:5" x14ac:dyDescent="0.25">
      <c r="A38">
        <v>31220041</v>
      </c>
      <c r="B38" t="s">
        <v>37</v>
      </c>
      <c r="E38" s="3">
        <v>-181986.27</v>
      </c>
    </row>
    <row r="39" spans="1:5" x14ac:dyDescent="0.25">
      <c r="A39">
        <v>31220044</v>
      </c>
      <c r="B39" t="s">
        <v>38</v>
      </c>
      <c r="E39" s="3">
        <v>-36989.279999999999</v>
      </c>
    </row>
    <row r="40" spans="1:5" x14ac:dyDescent="0.25">
      <c r="A40">
        <v>31220048</v>
      </c>
      <c r="B40" t="s">
        <v>39</v>
      </c>
      <c r="E40" s="3">
        <v>-479296.36</v>
      </c>
    </row>
    <row r="41" spans="1:5" x14ac:dyDescent="0.25">
      <c r="A41">
        <v>31220051</v>
      </c>
      <c r="B41" t="s">
        <v>40</v>
      </c>
      <c r="E41" s="3">
        <v>-2513907.9500000002</v>
      </c>
    </row>
    <row r="42" spans="1:5" x14ac:dyDescent="0.25">
      <c r="A42">
        <v>31220058</v>
      </c>
      <c r="B42" t="s">
        <v>41</v>
      </c>
      <c r="E42" s="3">
        <v>-1363.09</v>
      </c>
    </row>
    <row r="43" spans="1:5" x14ac:dyDescent="0.25">
      <c r="A43">
        <v>31220078</v>
      </c>
      <c r="B43" t="s">
        <v>42</v>
      </c>
      <c r="E43" s="3">
        <v>-199848</v>
      </c>
    </row>
    <row r="44" spans="1:5" x14ac:dyDescent="0.25">
      <c r="A44">
        <v>31221005</v>
      </c>
      <c r="B44" t="s">
        <v>43</v>
      </c>
      <c r="E44" s="3">
        <v>-41000</v>
      </c>
    </row>
    <row r="45" spans="1:5" x14ac:dyDescent="0.25">
      <c r="A45">
        <v>31221021</v>
      </c>
      <c r="B45" t="s">
        <v>44</v>
      </c>
      <c r="E45" s="3">
        <v>-1899.41</v>
      </c>
    </row>
    <row r="46" spans="1:5" x14ac:dyDescent="0.25">
      <c r="A46">
        <v>31221026</v>
      </c>
      <c r="B46" t="s">
        <v>45</v>
      </c>
      <c r="E46" s="3">
        <v>-38383.64</v>
      </c>
    </row>
    <row r="47" spans="1:5" x14ac:dyDescent="0.25">
      <c r="A47">
        <v>31221030</v>
      </c>
      <c r="B47" t="s">
        <v>46</v>
      </c>
      <c r="E47" s="3">
        <v>327.27</v>
      </c>
    </row>
    <row r="48" spans="1:5" x14ac:dyDescent="0.25">
      <c r="A48">
        <v>31221031</v>
      </c>
      <c r="B48" t="s">
        <v>47</v>
      </c>
      <c r="E48" s="3">
        <v>-55324.69</v>
      </c>
    </row>
    <row r="49" spans="1:5" x14ac:dyDescent="0.25">
      <c r="A49">
        <v>31221032</v>
      </c>
      <c r="B49" t="s">
        <v>48</v>
      </c>
      <c r="E49" s="3">
        <v>-5169.75</v>
      </c>
    </row>
    <row r="50" spans="1:5" x14ac:dyDescent="0.25">
      <c r="A50">
        <v>31221035</v>
      </c>
      <c r="B50" t="s">
        <v>49</v>
      </c>
      <c r="E50" s="3">
        <v>-1570.91</v>
      </c>
    </row>
    <row r="51" spans="1:5" x14ac:dyDescent="0.25">
      <c r="A51">
        <v>31221041</v>
      </c>
      <c r="B51" t="s">
        <v>50</v>
      </c>
      <c r="E51" s="3">
        <v>-2602.91</v>
      </c>
    </row>
    <row r="52" spans="1:5" x14ac:dyDescent="0.25">
      <c r="A52">
        <v>31221048</v>
      </c>
      <c r="B52" t="s">
        <v>51</v>
      </c>
      <c r="E52" s="3">
        <v>-22954.91</v>
      </c>
    </row>
    <row r="53" spans="1:5" x14ac:dyDescent="0.25">
      <c r="A53">
        <v>31221051</v>
      </c>
      <c r="B53" t="s">
        <v>52</v>
      </c>
      <c r="E53" s="3">
        <v>-53755</v>
      </c>
    </row>
    <row r="54" spans="1:5" x14ac:dyDescent="0.25">
      <c r="A54">
        <v>31221058</v>
      </c>
      <c r="B54" t="s">
        <v>53</v>
      </c>
      <c r="E54" s="3">
        <v>-6684.55</v>
      </c>
    </row>
    <row r="55" spans="1:5" x14ac:dyDescent="0.25">
      <c r="A55">
        <v>31300021</v>
      </c>
      <c r="B55" t="s">
        <v>54</v>
      </c>
      <c r="E55" s="3">
        <v>-16367.66</v>
      </c>
    </row>
    <row r="56" spans="1:5" x14ac:dyDescent="0.25">
      <c r="A56">
        <v>31300026</v>
      </c>
      <c r="B56" t="s">
        <v>55</v>
      </c>
      <c r="E56" s="3">
        <v>-733946.56</v>
      </c>
    </row>
    <row r="57" spans="1:5" x14ac:dyDescent="0.25">
      <c r="A57">
        <v>31300030</v>
      </c>
      <c r="B57" t="s">
        <v>56</v>
      </c>
      <c r="E57" s="3">
        <v>-9491.67</v>
      </c>
    </row>
    <row r="58" spans="1:5" x14ac:dyDescent="0.25">
      <c r="A58">
        <v>31300031</v>
      </c>
      <c r="B58" t="s">
        <v>57</v>
      </c>
      <c r="E58" s="3">
        <v>-547045.07999999996</v>
      </c>
    </row>
    <row r="59" spans="1:5" x14ac:dyDescent="0.25">
      <c r="A59">
        <v>31300032</v>
      </c>
      <c r="B59" t="s">
        <v>58</v>
      </c>
      <c r="E59" s="3">
        <v>-9136.69</v>
      </c>
    </row>
    <row r="60" spans="1:5" x14ac:dyDescent="0.25">
      <c r="A60">
        <v>31300035</v>
      </c>
      <c r="B60" t="s">
        <v>59</v>
      </c>
      <c r="E60" s="3">
        <v>-25309.09</v>
      </c>
    </row>
    <row r="61" spans="1:5" x14ac:dyDescent="0.25">
      <c r="A61">
        <v>31300041</v>
      </c>
      <c r="B61" t="s">
        <v>60</v>
      </c>
      <c r="E61" s="3">
        <v>-96227.45</v>
      </c>
    </row>
    <row r="62" spans="1:5" x14ac:dyDescent="0.25">
      <c r="A62">
        <v>31300048</v>
      </c>
      <c r="B62" t="s">
        <v>61</v>
      </c>
      <c r="E62" s="3">
        <v>-688557.82</v>
      </c>
    </row>
    <row r="63" spans="1:5" x14ac:dyDescent="0.25">
      <c r="A63">
        <v>31300051</v>
      </c>
      <c r="B63" t="s">
        <v>62</v>
      </c>
      <c r="E63" s="3">
        <v>-243923.35</v>
      </c>
    </row>
    <row r="64" spans="1:5" x14ac:dyDescent="0.25">
      <c r="A64">
        <v>31300058</v>
      </c>
      <c r="B64" t="s">
        <v>63</v>
      </c>
      <c r="E64" s="3">
        <v>-11982.18</v>
      </c>
    </row>
    <row r="65" spans="1:5" x14ac:dyDescent="0.25">
      <c r="A65">
        <v>31300078</v>
      </c>
      <c r="B65" t="s">
        <v>64</v>
      </c>
      <c r="E65" s="3">
        <v>-330859.09000000003</v>
      </c>
    </row>
    <row r="66" spans="1:5" x14ac:dyDescent="0.25">
      <c r="A66">
        <v>31440011</v>
      </c>
      <c r="B66" t="s">
        <v>65</v>
      </c>
      <c r="E66" s="3">
        <v>-200000</v>
      </c>
    </row>
    <row r="67" spans="1:5" x14ac:dyDescent="0.25">
      <c r="A67">
        <v>31441052</v>
      </c>
      <c r="B67" t="s">
        <v>66</v>
      </c>
      <c r="E67" s="3">
        <v>-1160097.24</v>
      </c>
    </row>
    <row r="68" spans="1:5" x14ac:dyDescent="0.25">
      <c r="B68" s="1" t="s">
        <v>67</v>
      </c>
      <c r="C68" s="1"/>
      <c r="D68" s="1"/>
      <c r="E68" s="5">
        <f>SUM(E2:E67)</f>
        <v>-13175453.500000002</v>
      </c>
    </row>
    <row r="70" spans="1:5" x14ac:dyDescent="0.25">
      <c r="A70">
        <v>51000012</v>
      </c>
      <c r="B70" t="s">
        <v>68</v>
      </c>
      <c r="C70" s="6"/>
      <c r="E70" s="6">
        <v>-6028.25</v>
      </c>
    </row>
    <row r="71" spans="1:5" x14ac:dyDescent="0.25">
      <c r="A71">
        <v>51001012</v>
      </c>
      <c r="B71" t="s">
        <v>69</v>
      </c>
      <c r="C71" s="6"/>
      <c r="E71" s="6">
        <v>-2872.41</v>
      </c>
    </row>
    <row r="72" spans="1:5" x14ac:dyDescent="0.25">
      <c r="A72">
        <v>51001071</v>
      </c>
      <c r="B72" t="s">
        <v>70</v>
      </c>
      <c r="E72" s="6">
        <v>-1808.42</v>
      </c>
    </row>
    <row r="73" spans="1:5" x14ac:dyDescent="0.25">
      <c r="A73">
        <v>51001073</v>
      </c>
      <c r="B73" t="s">
        <v>71</v>
      </c>
      <c r="E73" s="6">
        <v>-24000</v>
      </c>
    </row>
    <row r="74" spans="1:5" x14ac:dyDescent="0.25">
      <c r="A74">
        <v>51002077</v>
      </c>
      <c r="B74" t="s">
        <v>72</v>
      </c>
      <c r="E74" s="7">
        <v>-150</v>
      </c>
    </row>
    <row r="75" spans="1:5" x14ac:dyDescent="0.25">
      <c r="A75">
        <v>51003077</v>
      </c>
      <c r="B75" t="s">
        <v>73</v>
      </c>
      <c r="E75" s="6">
        <v>-357.81</v>
      </c>
    </row>
    <row r="76" spans="1:5" x14ac:dyDescent="0.25">
      <c r="A76">
        <v>51009077</v>
      </c>
      <c r="B76" t="s">
        <v>74</v>
      </c>
      <c r="E76" s="7">
        <v>-1235050</v>
      </c>
    </row>
    <row r="77" spans="1:5" x14ac:dyDescent="0.25">
      <c r="A77">
        <v>51011580</v>
      </c>
      <c r="B77" t="s">
        <v>75</v>
      </c>
      <c r="E77" s="6">
        <v>0</v>
      </c>
    </row>
    <row r="78" spans="1:5" x14ac:dyDescent="0.25">
      <c r="A78">
        <v>51012077</v>
      </c>
      <c r="B78" t="s">
        <v>76</v>
      </c>
      <c r="E78" s="6">
        <v>-27000</v>
      </c>
    </row>
    <row r="79" spans="1:5" x14ac:dyDescent="0.25">
      <c r="A79">
        <v>51014077</v>
      </c>
      <c r="B79" t="s">
        <v>77</v>
      </c>
      <c r="E79" s="7">
        <v>0</v>
      </c>
    </row>
    <row r="80" spans="1:5" x14ac:dyDescent="0.25">
      <c r="A80">
        <v>51015077</v>
      </c>
      <c r="B80" t="s">
        <v>78</v>
      </c>
      <c r="E80" s="7">
        <v>-6656.6</v>
      </c>
    </row>
    <row r="81" spans="1:5" x14ac:dyDescent="0.25">
      <c r="A81">
        <v>51017077</v>
      </c>
      <c r="B81" t="s">
        <v>79</v>
      </c>
      <c r="E81" s="7">
        <v>-24000</v>
      </c>
    </row>
    <row r="82" spans="1:5" x14ac:dyDescent="0.25">
      <c r="A82">
        <v>51018077</v>
      </c>
      <c r="B82" t="s">
        <v>80</v>
      </c>
      <c r="E82" s="7">
        <v>-390000</v>
      </c>
    </row>
    <row r="83" spans="1:5" x14ac:dyDescent="0.25">
      <c r="A83">
        <v>51018577</v>
      </c>
      <c r="B83" t="s">
        <v>81</v>
      </c>
      <c r="E83" s="6">
        <v>0</v>
      </c>
    </row>
    <row r="84" spans="1:5" x14ac:dyDescent="0.25">
      <c r="A84">
        <v>51018777</v>
      </c>
      <c r="B84" t="s">
        <v>82</v>
      </c>
      <c r="E84" s="6">
        <v>115000</v>
      </c>
    </row>
    <row r="85" spans="1:5" x14ac:dyDescent="0.25">
      <c r="A85">
        <v>51018779</v>
      </c>
      <c r="B85" t="s">
        <v>83</v>
      </c>
      <c r="E85" s="6">
        <v>-19784.37</v>
      </c>
    </row>
    <row r="86" spans="1:5" x14ac:dyDescent="0.25">
      <c r="A86">
        <v>51018782</v>
      </c>
      <c r="B86" t="s">
        <v>84</v>
      </c>
      <c r="E86" s="7">
        <v>-239500</v>
      </c>
    </row>
    <row r="87" spans="1:5" x14ac:dyDescent="0.25">
      <c r="A87">
        <v>51018783</v>
      </c>
      <c r="B87" t="s">
        <v>85</v>
      </c>
      <c r="E87" s="7">
        <v>-250</v>
      </c>
    </row>
    <row r="88" spans="1:5" x14ac:dyDescent="0.25">
      <c r="A88">
        <v>51018784</v>
      </c>
      <c r="B88" t="s">
        <v>86</v>
      </c>
      <c r="E88" s="7">
        <v>-183390</v>
      </c>
    </row>
    <row r="89" spans="1:5" x14ac:dyDescent="0.25">
      <c r="A89">
        <v>51018785</v>
      </c>
      <c r="B89" t="s">
        <v>87</v>
      </c>
      <c r="E89" s="7">
        <v>-35000</v>
      </c>
    </row>
    <row r="90" spans="1:5" x14ac:dyDescent="0.25">
      <c r="A90">
        <v>51019077</v>
      </c>
      <c r="B90" t="s">
        <v>88</v>
      </c>
      <c r="E90" s="6">
        <v>-7500</v>
      </c>
    </row>
    <row r="91" spans="1:5" x14ac:dyDescent="0.25">
      <c r="A91">
        <v>51020077</v>
      </c>
      <c r="B91" t="s">
        <v>89</v>
      </c>
      <c r="E91" s="6">
        <v>-30</v>
      </c>
    </row>
    <row r="92" spans="1:5" x14ac:dyDescent="0.25">
      <c r="A92">
        <v>51021077</v>
      </c>
      <c r="B92" t="s">
        <v>90</v>
      </c>
      <c r="E92" s="7">
        <v>0</v>
      </c>
    </row>
    <row r="93" spans="1:5" x14ac:dyDescent="0.25">
      <c r="A93">
        <v>51023077</v>
      </c>
      <c r="B93" t="s">
        <v>91</v>
      </c>
      <c r="E93" s="6">
        <v>-17435.77</v>
      </c>
    </row>
    <row r="94" spans="1:5" x14ac:dyDescent="0.25">
      <c r="A94">
        <v>51127011</v>
      </c>
      <c r="B94" t="s">
        <v>92</v>
      </c>
      <c r="E94" s="6">
        <v>-19.64</v>
      </c>
    </row>
    <row r="95" spans="1:5" x14ac:dyDescent="0.25">
      <c r="A95">
        <v>51130011</v>
      </c>
      <c r="B95" t="s">
        <v>93</v>
      </c>
      <c r="E95" s="6">
        <v>-2485.85</v>
      </c>
    </row>
    <row r="96" spans="1:5" x14ac:dyDescent="0.25">
      <c r="A96">
        <v>51203052</v>
      </c>
      <c r="B96" t="s">
        <v>94</v>
      </c>
      <c r="E96" s="6">
        <v>-43.92</v>
      </c>
    </row>
    <row r="97" spans="1:5" x14ac:dyDescent="0.25">
      <c r="A97">
        <v>51205052</v>
      </c>
      <c r="B97" t="s">
        <v>95</v>
      </c>
      <c r="E97" s="6">
        <v>-39.270000000000003</v>
      </c>
    </row>
    <row r="98" spans="1:5" x14ac:dyDescent="0.25">
      <c r="A98">
        <v>51231052</v>
      </c>
      <c r="B98" t="s">
        <v>96</v>
      </c>
      <c r="E98" s="6">
        <v>-13649.47</v>
      </c>
    </row>
    <row r="99" spans="1:5" x14ac:dyDescent="0.25">
      <c r="A99">
        <v>51233052</v>
      </c>
      <c r="B99" t="s">
        <v>97</v>
      </c>
      <c r="E99" s="6">
        <v>-13783.64</v>
      </c>
    </row>
    <row r="100" spans="1:5" x14ac:dyDescent="0.25">
      <c r="A100">
        <v>51234052</v>
      </c>
      <c r="B100" t="s">
        <v>98</v>
      </c>
      <c r="E100" s="6">
        <v>-2394.5500000000002</v>
      </c>
    </row>
    <row r="101" spans="1:5" x14ac:dyDescent="0.25">
      <c r="A101">
        <v>51500077</v>
      </c>
      <c r="B101" t="s">
        <v>99</v>
      </c>
      <c r="E101" s="7">
        <v>75000</v>
      </c>
    </row>
    <row r="102" spans="1:5" x14ac:dyDescent="0.25">
      <c r="A102">
        <v>51501077</v>
      </c>
      <c r="B102" t="s">
        <v>100</v>
      </c>
      <c r="E102" s="6">
        <v>-66567.33</v>
      </c>
    </row>
    <row r="103" spans="1:5" x14ac:dyDescent="0.25">
      <c r="A103">
        <v>51502077</v>
      </c>
      <c r="B103" t="s">
        <v>101</v>
      </c>
      <c r="E103" s="6">
        <v>-365.53</v>
      </c>
    </row>
    <row r="104" spans="1:5" x14ac:dyDescent="0.25">
      <c r="A104">
        <v>51503077</v>
      </c>
      <c r="B104" t="s">
        <v>102</v>
      </c>
      <c r="E104" s="6">
        <v>-568.80999999999995</v>
      </c>
    </row>
    <row r="105" spans="1:5" x14ac:dyDescent="0.25">
      <c r="A105">
        <v>61406092</v>
      </c>
      <c r="B105" t="s">
        <v>103</v>
      </c>
      <c r="E105" s="6">
        <v>-916.36</v>
      </c>
    </row>
    <row r="106" spans="1:5" x14ac:dyDescent="0.25">
      <c r="B106" s="1" t="s">
        <v>104</v>
      </c>
      <c r="E106" s="8">
        <f>SUM(E70:E105)</f>
        <v>-2131648</v>
      </c>
    </row>
    <row r="108" spans="1:5" x14ac:dyDescent="0.25">
      <c r="B108" s="1" t="s">
        <v>105</v>
      </c>
      <c r="E108" s="9">
        <f>E68+E106</f>
        <v>-15307101.500000002</v>
      </c>
    </row>
    <row r="110" spans="1:5" x14ac:dyDescent="0.25">
      <c r="B110" s="1" t="s">
        <v>106</v>
      </c>
    </row>
    <row r="111" spans="1:5" x14ac:dyDescent="0.25">
      <c r="A111">
        <v>51024077</v>
      </c>
      <c r="B111" t="s">
        <v>107</v>
      </c>
      <c r="E111" s="6">
        <v>-825449.4</v>
      </c>
    </row>
    <row r="112" spans="1:5" x14ac:dyDescent="0.25">
      <c r="A112">
        <v>51025077</v>
      </c>
      <c r="B112" t="s">
        <v>108</v>
      </c>
      <c r="E112" s="6">
        <v>548567.14</v>
      </c>
    </row>
    <row r="113" spans="1:5" x14ac:dyDescent="0.25">
      <c r="A113">
        <v>51027077</v>
      </c>
      <c r="B113" t="s">
        <v>109</v>
      </c>
      <c r="E113" s="6">
        <v>8337.27</v>
      </c>
    </row>
    <row r="114" spans="1:5" x14ac:dyDescent="0.25">
      <c r="A114">
        <v>51028077</v>
      </c>
      <c r="B114" t="s">
        <v>110</v>
      </c>
      <c r="E114" s="6">
        <v>185690.49</v>
      </c>
    </row>
    <row r="115" spans="1:5" x14ac:dyDescent="0.25">
      <c r="A115">
        <v>51029077</v>
      </c>
      <c r="B115" t="s">
        <v>111</v>
      </c>
      <c r="E115" s="6">
        <v>133501.09</v>
      </c>
    </row>
    <row r="116" spans="1:5" x14ac:dyDescent="0.25">
      <c r="A116">
        <v>51030077</v>
      </c>
      <c r="B116" t="s">
        <v>112</v>
      </c>
      <c r="E116" s="6">
        <v>25044.94</v>
      </c>
    </row>
    <row r="117" spans="1:5" x14ac:dyDescent="0.25">
      <c r="A117">
        <v>51031077</v>
      </c>
      <c r="B117" t="s">
        <v>113</v>
      </c>
      <c r="E117" s="6">
        <v>137748.44</v>
      </c>
    </row>
    <row r="118" spans="1:5" x14ac:dyDescent="0.25">
      <c r="A118">
        <v>51032077</v>
      </c>
      <c r="B118" t="s">
        <v>114</v>
      </c>
      <c r="E118" s="6">
        <v>202088.65</v>
      </c>
    </row>
    <row r="119" spans="1:5" x14ac:dyDescent="0.25">
      <c r="A119">
        <v>51102011</v>
      </c>
      <c r="B119" t="s">
        <v>115</v>
      </c>
      <c r="E119" s="6">
        <v>-2.61</v>
      </c>
    </row>
    <row r="120" spans="1:5" x14ac:dyDescent="0.25">
      <c r="A120">
        <v>51103011</v>
      </c>
      <c r="B120" t="s">
        <v>116</v>
      </c>
      <c r="E120" s="6">
        <v>6851.74</v>
      </c>
    </row>
    <row r="121" spans="1:5" x14ac:dyDescent="0.25">
      <c r="A121">
        <v>51105011</v>
      </c>
      <c r="B121" t="s">
        <v>117</v>
      </c>
      <c r="E121" s="6">
        <v>3054.88</v>
      </c>
    </row>
    <row r="122" spans="1:5" x14ac:dyDescent="0.25">
      <c r="A122">
        <v>51106011</v>
      </c>
      <c r="B122" t="s">
        <v>118</v>
      </c>
      <c r="E122" s="6">
        <v>3420.86</v>
      </c>
    </row>
    <row r="123" spans="1:5" x14ac:dyDescent="0.25">
      <c r="A123">
        <v>51107011</v>
      </c>
      <c r="B123" t="s">
        <v>119</v>
      </c>
      <c r="E123" s="6">
        <v>4269.04</v>
      </c>
    </row>
    <row r="124" spans="1:5" x14ac:dyDescent="0.25">
      <c r="A124">
        <v>51109011</v>
      </c>
      <c r="B124" t="s">
        <v>120</v>
      </c>
      <c r="E124" s="6">
        <v>795.11</v>
      </c>
    </row>
    <row r="125" spans="1:5" x14ac:dyDescent="0.25">
      <c r="A125">
        <v>51111011</v>
      </c>
      <c r="B125" t="s">
        <v>121</v>
      </c>
      <c r="E125" s="6">
        <v>42907.44</v>
      </c>
    </row>
    <row r="126" spans="1:5" x14ac:dyDescent="0.25">
      <c r="A126">
        <v>51112011</v>
      </c>
      <c r="B126" t="s">
        <v>122</v>
      </c>
      <c r="E126" s="6">
        <v>135.68</v>
      </c>
    </row>
    <row r="127" spans="1:5" x14ac:dyDescent="0.25">
      <c r="A127">
        <v>51113011</v>
      </c>
      <c r="B127" t="s">
        <v>123</v>
      </c>
      <c r="E127" s="6">
        <v>5651.8</v>
      </c>
    </row>
    <row r="128" spans="1:5" x14ac:dyDescent="0.25">
      <c r="A128">
        <v>51117011</v>
      </c>
      <c r="B128" t="s">
        <v>124</v>
      </c>
      <c r="E128" s="6">
        <v>82.75</v>
      </c>
    </row>
    <row r="129" spans="1:5" x14ac:dyDescent="0.25">
      <c r="A129">
        <v>51119011</v>
      </c>
      <c r="B129" t="s">
        <v>125</v>
      </c>
      <c r="E129" s="6">
        <v>16460.93</v>
      </c>
    </row>
    <row r="130" spans="1:5" x14ac:dyDescent="0.25">
      <c r="A130">
        <v>51121011</v>
      </c>
      <c r="B130" t="s">
        <v>126</v>
      </c>
      <c r="E130" s="6">
        <v>20951.310000000001</v>
      </c>
    </row>
    <row r="131" spans="1:5" x14ac:dyDescent="0.25">
      <c r="A131">
        <v>51122011</v>
      </c>
      <c r="B131" t="s">
        <v>127</v>
      </c>
      <c r="E131" s="6">
        <v>953.49</v>
      </c>
    </row>
    <row r="132" spans="1:5" x14ac:dyDescent="0.25">
      <c r="A132">
        <v>51124011</v>
      </c>
      <c r="B132" t="s">
        <v>128</v>
      </c>
      <c r="E132" s="6">
        <v>104.73</v>
      </c>
    </row>
    <row r="133" spans="1:5" x14ac:dyDescent="0.25">
      <c r="A133">
        <v>51125011</v>
      </c>
      <c r="B133" t="s">
        <v>129</v>
      </c>
      <c r="E133" s="6">
        <v>-4404</v>
      </c>
    </row>
    <row r="134" spans="1:5" x14ac:dyDescent="0.25">
      <c r="A134">
        <v>51202052</v>
      </c>
      <c r="B134" t="s">
        <v>130</v>
      </c>
      <c r="E134" s="6">
        <v>8.73</v>
      </c>
    </row>
    <row r="135" spans="1:5" x14ac:dyDescent="0.25">
      <c r="A135">
        <v>51209052</v>
      </c>
      <c r="B135" t="s">
        <v>131</v>
      </c>
      <c r="E135" s="6">
        <v>-118292.05</v>
      </c>
    </row>
    <row r="136" spans="1:5" x14ac:dyDescent="0.25">
      <c r="A136">
        <v>51210052</v>
      </c>
      <c r="B136" t="s">
        <v>132</v>
      </c>
      <c r="E136" s="6">
        <v>1716.98</v>
      </c>
    </row>
    <row r="137" spans="1:5" x14ac:dyDescent="0.25">
      <c r="A137">
        <v>51211052</v>
      </c>
      <c r="B137" t="s">
        <v>133</v>
      </c>
      <c r="E137" s="6">
        <v>-1260.29</v>
      </c>
    </row>
    <row r="138" spans="1:5" x14ac:dyDescent="0.25">
      <c r="A138">
        <v>51212052</v>
      </c>
      <c r="B138" t="s">
        <v>134</v>
      </c>
      <c r="E138" s="6">
        <v>-99315.11</v>
      </c>
    </row>
    <row r="139" spans="1:5" x14ac:dyDescent="0.25">
      <c r="A139">
        <v>51215052</v>
      </c>
      <c r="B139" t="s">
        <v>135</v>
      </c>
      <c r="E139" s="6">
        <v>-312.83</v>
      </c>
    </row>
    <row r="140" spans="1:5" x14ac:dyDescent="0.25">
      <c r="A140">
        <v>51216052</v>
      </c>
      <c r="B140" t="s">
        <v>136</v>
      </c>
      <c r="E140" s="6">
        <v>203099.49</v>
      </c>
    </row>
    <row r="141" spans="1:5" x14ac:dyDescent="0.25">
      <c r="A141">
        <v>51217052</v>
      </c>
      <c r="B141" t="s">
        <v>137</v>
      </c>
      <c r="E141" s="6">
        <v>50960.77</v>
      </c>
    </row>
    <row r="142" spans="1:5" x14ac:dyDescent="0.25">
      <c r="A142">
        <v>51218052</v>
      </c>
      <c r="B142" t="s">
        <v>138</v>
      </c>
      <c r="E142" s="6">
        <v>473.04</v>
      </c>
    </row>
    <row r="143" spans="1:5" x14ac:dyDescent="0.25">
      <c r="A143">
        <v>51221052</v>
      </c>
      <c r="B143" t="s">
        <v>139</v>
      </c>
      <c r="E143" s="6">
        <v>13653.15</v>
      </c>
    </row>
    <row r="144" spans="1:5" x14ac:dyDescent="0.25">
      <c r="A144">
        <v>51222052</v>
      </c>
      <c r="B144" t="s">
        <v>140</v>
      </c>
      <c r="E144" s="6">
        <v>47501.91</v>
      </c>
    </row>
    <row r="145" spans="1:5" x14ac:dyDescent="0.25">
      <c r="A145">
        <v>51223052</v>
      </c>
      <c r="B145" t="s">
        <v>141</v>
      </c>
      <c r="E145" s="6">
        <v>158.97</v>
      </c>
    </row>
    <row r="146" spans="1:5" x14ac:dyDescent="0.25">
      <c r="A146">
        <v>51224052</v>
      </c>
      <c r="B146" t="s">
        <v>142</v>
      </c>
      <c r="E146" s="6">
        <v>2647.27</v>
      </c>
    </row>
    <row r="147" spans="1:5" x14ac:dyDescent="0.25">
      <c r="A147">
        <v>51225052</v>
      </c>
      <c r="B147" t="s">
        <v>143</v>
      </c>
      <c r="E147" s="6">
        <v>56616.15</v>
      </c>
    </row>
    <row r="148" spans="1:5" x14ac:dyDescent="0.25">
      <c r="A148">
        <v>51226052</v>
      </c>
      <c r="B148" t="s">
        <v>144</v>
      </c>
      <c r="E148" s="6">
        <v>6582.48</v>
      </c>
    </row>
    <row r="149" spans="1:5" x14ac:dyDescent="0.25">
      <c r="A149">
        <v>51227052</v>
      </c>
      <c r="B149" t="s">
        <v>145</v>
      </c>
      <c r="E149" s="6">
        <v>11563.37</v>
      </c>
    </row>
    <row r="150" spans="1:5" x14ac:dyDescent="0.25">
      <c r="A150">
        <v>51232052</v>
      </c>
      <c r="B150" t="s">
        <v>146</v>
      </c>
      <c r="E150" s="6">
        <v>-8.31</v>
      </c>
    </row>
    <row r="151" spans="1:5" x14ac:dyDescent="0.25">
      <c r="A151">
        <v>51300077</v>
      </c>
      <c r="B151" t="s">
        <v>147</v>
      </c>
      <c r="E151" s="6">
        <v>-609541.81999999995</v>
      </c>
    </row>
    <row r="152" spans="1:5" x14ac:dyDescent="0.25">
      <c r="A152">
        <v>51301077</v>
      </c>
      <c r="B152" t="s">
        <v>148</v>
      </c>
      <c r="E152" s="6">
        <v>342.65</v>
      </c>
    </row>
    <row r="153" spans="1:5" x14ac:dyDescent="0.25">
      <c r="A153">
        <v>51302077</v>
      </c>
      <c r="B153" t="s">
        <v>149</v>
      </c>
      <c r="E153" s="6">
        <v>18291.310000000001</v>
      </c>
    </row>
    <row r="154" spans="1:5" x14ac:dyDescent="0.25">
      <c r="A154">
        <v>51303077</v>
      </c>
      <c r="B154" t="s">
        <v>150</v>
      </c>
      <c r="E154" s="6">
        <v>-15445.08</v>
      </c>
    </row>
    <row r="155" spans="1:5" x14ac:dyDescent="0.25">
      <c r="A155">
        <v>51304077</v>
      </c>
      <c r="B155" t="s">
        <v>151</v>
      </c>
      <c r="E155" s="6">
        <v>183178.33</v>
      </c>
    </row>
    <row r="156" spans="1:5" x14ac:dyDescent="0.25">
      <c r="A156">
        <v>51305077</v>
      </c>
      <c r="B156" t="s">
        <v>152</v>
      </c>
      <c r="E156" s="6">
        <v>-22235</v>
      </c>
    </row>
    <row r="157" spans="1:5" x14ac:dyDescent="0.25">
      <c r="A157">
        <v>51310077</v>
      </c>
      <c r="B157" t="s">
        <v>153</v>
      </c>
      <c r="E157" s="6">
        <v>1822.45</v>
      </c>
    </row>
    <row r="158" spans="1:5" x14ac:dyDescent="0.25">
      <c r="A158">
        <v>51311077</v>
      </c>
      <c r="B158" t="s">
        <v>154</v>
      </c>
      <c r="E158" s="6">
        <v>1122.17</v>
      </c>
    </row>
    <row r="159" spans="1:5" x14ac:dyDescent="0.25">
      <c r="A159">
        <v>51312077</v>
      </c>
      <c r="B159" t="s">
        <v>155</v>
      </c>
      <c r="E159" s="6">
        <v>125886.92</v>
      </c>
    </row>
    <row r="160" spans="1:5" x14ac:dyDescent="0.25">
      <c r="A160">
        <v>51313077</v>
      </c>
      <c r="B160" t="s">
        <v>156</v>
      </c>
      <c r="E160" s="6">
        <v>3311.56</v>
      </c>
    </row>
    <row r="161" spans="1:5" x14ac:dyDescent="0.25">
      <c r="A161">
        <v>51316077</v>
      </c>
      <c r="B161" t="s">
        <v>157</v>
      </c>
      <c r="E161" s="6">
        <v>657757.12</v>
      </c>
    </row>
    <row r="162" spans="1:5" x14ac:dyDescent="0.25">
      <c r="A162">
        <v>51317077</v>
      </c>
      <c r="B162" t="s">
        <v>158</v>
      </c>
      <c r="E162" s="6">
        <v>42046.239999999998</v>
      </c>
    </row>
    <row r="163" spans="1:5" x14ac:dyDescent="0.25">
      <c r="A163">
        <v>51318077</v>
      </c>
      <c r="B163" t="s">
        <v>159</v>
      </c>
      <c r="E163" s="6">
        <v>1018851.89</v>
      </c>
    </row>
    <row r="164" spans="1:5" x14ac:dyDescent="0.25">
      <c r="A164">
        <v>51319077</v>
      </c>
      <c r="B164" t="s">
        <v>160</v>
      </c>
      <c r="E164" s="6">
        <v>622252.85</v>
      </c>
    </row>
    <row r="165" spans="1:5" x14ac:dyDescent="0.25">
      <c r="A165">
        <v>51320077</v>
      </c>
      <c r="B165" t="s">
        <v>161</v>
      </c>
      <c r="E165" s="6">
        <v>165243.6</v>
      </c>
    </row>
    <row r="166" spans="1:5" x14ac:dyDescent="0.25">
      <c r="A166">
        <v>51321077</v>
      </c>
      <c r="B166" t="s">
        <v>162</v>
      </c>
      <c r="E166" s="6">
        <v>1405.07</v>
      </c>
    </row>
    <row r="167" spans="1:5" x14ac:dyDescent="0.25">
      <c r="A167">
        <v>51323077</v>
      </c>
      <c r="B167" t="s">
        <v>163</v>
      </c>
      <c r="E167" s="6">
        <v>4327.71</v>
      </c>
    </row>
    <row r="168" spans="1:5" x14ac:dyDescent="0.25">
      <c r="A168">
        <v>51324077</v>
      </c>
      <c r="B168" t="s">
        <v>164</v>
      </c>
      <c r="E168" s="6">
        <v>84316.12</v>
      </c>
    </row>
    <row r="169" spans="1:5" x14ac:dyDescent="0.25">
      <c r="A169">
        <v>51325077</v>
      </c>
      <c r="B169" t="s">
        <v>165</v>
      </c>
      <c r="E169" s="6">
        <v>123720.89</v>
      </c>
    </row>
    <row r="170" spans="1:5" x14ac:dyDescent="0.25">
      <c r="A170">
        <v>51400078</v>
      </c>
      <c r="B170" t="s">
        <v>166</v>
      </c>
      <c r="E170" s="6">
        <v>127171.93</v>
      </c>
    </row>
    <row r="171" spans="1:5" x14ac:dyDescent="0.25">
      <c r="A171">
        <v>51401078</v>
      </c>
      <c r="B171" t="s">
        <v>167</v>
      </c>
      <c r="E171" s="6">
        <v>6083.68</v>
      </c>
    </row>
    <row r="172" spans="1:5" x14ac:dyDescent="0.25">
      <c r="A172">
        <v>51402078</v>
      </c>
      <c r="B172" t="s">
        <v>168</v>
      </c>
      <c r="E172" s="6">
        <v>10.91</v>
      </c>
    </row>
    <row r="173" spans="1:5" x14ac:dyDescent="0.25">
      <c r="A173">
        <v>51403078</v>
      </c>
      <c r="B173" t="s">
        <v>169</v>
      </c>
      <c r="E173" s="6">
        <v>10123.36</v>
      </c>
    </row>
    <row r="174" spans="1:5" x14ac:dyDescent="0.25">
      <c r="A174">
        <v>51404078</v>
      </c>
      <c r="B174" t="s">
        <v>170</v>
      </c>
      <c r="E174" s="6">
        <v>41672.089999999997</v>
      </c>
    </row>
    <row r="175" spans="1:5" x14ac:dyDescent="0.25">
      <c r="A175">
        <v>51405078</v>
      </c>
      <c r="B175" t="s">
        <v>171</v>
      </c>
      <c r="E175" s="6">
        <v>37.590000000000003</v>
      </c>
    </row>
    <row r="176" spans="1:5" x14ac:dyDescent="0.25">
      <c r="A176">
        <v>51406078</v>
      </c>
      <c r="B176" t="s">
        <v>172</v>
      </c>
      <c r="E176" s="6">
        <v>14969.8</v>
      </c>
    </row>
    <row r="177" spans="1:6" x14ac:dyDescent="0.25">
      <c r="A177">
        <v>51407078</v>
      </c>
      <c r="B177" t="s">
        <v>173</v>
      </c>
      <c r="E177" s="6">
        <v>2971.16</v>
      </c>
    </row>
    <row r="178" spans="1:6" x14ac:dyDescent="0.25">
      <c r="A178">
        <v>51408078</v>
      </c>
      <c r="B178" t="s">
        <v>174</v>
      </c>
      <c r="E178" s="6">
        <v>4658.74</v>
      </c>
    </row>
    <row r="179" spans="1:6" x14ac:dyDescent="0.25">
      <c r="A179">
        <v>51411078</v>
      </c>
      <c r="B179" t="s">
        <v>175</v>
      </c>
      <c r="E179" s="6">
        <v>13276.7</v>
      </c>
    </row>
    <row r="180" spans="1:6" x14ac:dyDescent="0.25">
      <c r="A180">
        <v>51412078</v>
      </c>
      <c r="B180" t="s">
        <v>176</v>
      </c>
      <c r="E180" s="6">
        <v>267.39999999999998</v>
      </c>
    </row>
    <row r="181" spans="1:6" x14ac:dyDescent="0.25">
      <c r="A181">
        <v>51414078</v>
      </c>
      <c r="B181" t="s">
        <v>177</v>
      </c>
      <c r="E181" s="6">
        <v>-15700.36</v>
      </c>
    </row>
    <row r="182" spans="1:6" x14ac:dyDescent="0.25">
      <c r="A182">
        <v>51416078</v>
      </c>
      <c r="B182" t="s">
        <v>178</v>
      </c>
      <c r="E182" s="6">
        <v>10931.69</v>
      </c>
    </row>
    <row r="183" spans="1:6" x14ac:dyDescent="0.25">
      <c r="A183">
        <v>51418078</v>
      </c>
      <c r="B183" t="s">
        <v>179</v>
      </c>
      <c r="E183" s="6">
        <v>501.82</v>
      </c>
    </row>
    <row r="184" spans="1:6" x14ac:dyDescent="0.25">
      <c r="A184">
        <v>51420078</v>
      </c>
      <c r="B184" t="s">
        <v>180</v>
      </c>
      <c r="E184" s="6">
        <v>9167.11</v>
      </c>
    </row>
    <row r="185" spans="1:6" x14ac:dyDescent="0.25">
      <c r="A185">
        <v>51421078</v>
      </c>
      <c r="B185" t="s">
        <v>181</v>
      </c>
      <c r="E185" s="6">
        <v>34961.35</v>
      </c>
    </row>
    <row r="186" spans="1:6" x14ac:dyDescent="0.25">
      <c r="E186" s="6">
        <f t="shared" ref="E186" si="0">C186/11*12</f>
        <v>0</v>
      </c>
    </row>
    <row r="187" spans="1:6" x14ac:dyDescent="0.25">
      <c r="B187" s="1" t="s">
        <v>106</v>
      </c>
      <c r="E187" s="8">
        <f>SUM(E111:E185)</f>
        <v>3360315.4400000004</v>
      </c>
    </row>
    <row r="189" spans="1:6" x14ac:dyDescent="0.25">
      <c r="B189" s="1" t="s">
        <v>182</v>
      </c>
      <c r="E189" s="9">
        <f>E108+E187</f>
        <v>-11946786.060000002</v>
      </c>
    </row>
    <row r="191" spans="1:6" x14ac:dyDescent="0.25">
      <c r="B191" s="1" t="s">
        <v>183</v>
      </c>
    </row>
    <row r="192" spans="1:6" x14ac:dyDescent="0.25">
      <c r="A192">
        <v>41000001</v>
      </c>
      <c r="B192" t="s">
        <v>184</v>
      </c>
      <c r="E192" s="3">
        <v>1324982.51</v>
      </c>
      <c r="F192"/>
    </row>
    <row r="193" spans="1:6" x14ac:dyDescent="0.25">
      <c r="A193">
        <v>41000003</v>
      </c>
      <c r="B193" t="s">
        <v>185</v>
      </c>
      <c r="C193" s="3"/>
      <c r="E193" s="3">
        <v>135794.31</v>
      </c>
      <c r="F193"/>
    </row>
    <row r="194" spans="1:6" x14ac:dyDescent="0.25">
      <c r="A194">
        <v>41000009</v>
      </c>
      <c r="B194" t="s">
        <v>186</v>
      </c>
      <c r="C194" s="6"/>
      <c r="E194" s="6">
        <v>250582.19</v>
      </c>
      <c r="F194"/>
    </row>
    <row r="195" spans="1:6" x14ac:dyDescent="0.25">
      <c r="A195">
        <v>41000011</v>
      </c>
      <c r="B195" t="s">
        <v>187</v>
      </c>
      <c r="C195" s="3"/>
      <c r="E195" s="3">
        <v>147316.9</v>
      </c>
      <c r="F195"/>
    </row>
    <row r="196" spans="1:6" x14ac:dyDescent="0.25">
      <c r="A196">
        <v>41000012</v>
      </c>
      <c r="B196" t="s">
        <v>188</v>
      </c>
      <c r="C196" s="3"/>
      <c r="E196" s="3">
        <v>652672.19999999995</v>
      </c>
      <c r="F196"/>
    </row>
    <row r="197" spans="1:6" x14ac:dyDescent="0.25">
      <c r="A197">
        <v>41000019</v>
      </c>
      <c r="B197" t="s">
        <v>189</v>
      </c>
      <c r="C197" s="3"/>
      <c r="E197" s="3">
        <v>95541.63</v>
      </c>
      <c r="F197"/>
    </row>
    <row r="198" spans="1:6" x14ac:dyDescent="0.25">
      <c r="A198">
        <v>41000021</v>
      </c>
      <c r="B198" t="s">
        <v>190</v>
      </c>
      <c r="C198" s="3"/>
      <c r="E198" s="3">
        <v>67054.490000000005</v>
      </c>
      <c r="F198"/>
    </row>
    <row r="199" spans="1:6" x14ac:dyDescent="0.25">
      <c r="A199">
        <v>41000026</v>
      </c>
      <c r="B199" t="s">
        <v>191</v>
      </c>
      <c r="C199" s="3"/>
      <c r="E199" s="3">
        <v>218466.92</v>
      </c>
      <c r="F199"/>
    </row>
    <row r="200" spans="1:6" x14ac:dyDescent="0.25">
      <c r="A200">
        <v>41000031</v>
      </c>
      <c r="B200" t="s">
        <v>192</v>
      </c>
      <c r="C200" s="3"/>
      <c r="E200" s="3">
        <v>246980.49</v>
      </c>
      <c r="F200"/>
    </row>
    <row r="201" spans="1:6" x14ac:dyDescent="0.25">
      <c r="A201">
        <v>41000041</v>
      </c>
      <c r="B201" t="s">
        <v>193</v>
      </c>
      <c r="C201" s="3"/>
      <c r="E201" s="3">
        <v>190455.56</v>
      </c>
      <c r="F201"/>
    </row>
    <row r="202" spans="1:6" x14ac:dyDescent="0.25">
      <c r="A202">
        <v>41000051</v>
      </c>
      <c r="B202" t="s">
        <v>194</v>
      </c>
      <c r="C202" s="3"/>
      <c r="E202" s="3">
        <v>52705.23</v>
      </c>
      <c r="F202"/>
    </row>
    <row r="203" spans="1:6" x14ac:dyDescent="0.25">
      <c r="A203">
        <v>41000052</v>
      </c>
      <c r="B203" t="s">
        <v>195</v>
      </c>
      <c r="C203" s="3"/>
      <c r="E203" s="3">
        <v>592768.18999999994</v>
      </c>
      <c r="F203"/>
    </row>
    <row r="204" spans="1:6" x14ac:dyDescent="0.25">
      <c r="A204">
        <v>41000071</v>
      </c>
      <c r="B204" t="s">
        <v>196</v>
      </c>
      <c r="C204" s="3"/>
      <c r="E204" s="3">
        <v>119758.07</v>
      </c>
      <c r="F204"/>
    </row>
    <row r="205" spans="1:6" x14ac:dyDescent="0.25">
      <c r="A205">
        <v>41000073</v>
      </c>
      <c r="B205" t="s">
        <v>197</v>
      </c>
      <c r="C205" s="3"/>
      <c r="E205" s="3">
        <v>113697.1</v>
      </c>
      <c r="F205"/>
    </row>
    <row r="206" spans="1:6" x14ac:dyDescent="0.25">
      <c r="A206">
        <v>41000074</v>
      </c>
      <c r="B206" t="s">
        <v>198</v>
      </c>
      <c r="C206" s="3"/>
      <c r="E206" s="3">
        <v>87275.57</v>
      </c>
      <c r="F206"/>
    </row>
    <row r="207" spans="1:6" x14ac:dyDescent="0.25">
      <c r="A207">
        <v>41000075</v>
      </c>
      <c r="B207" t="s">
        <v>199</v>
      </c>
      <c r="C207" s="3"/>
      <c r="E207" s="3">
        <v>127215.65</v>
      </c>
      <c r="F207"/>
    </row>
    <row r="208" spans="1:6" x14ac:dyDescent="0.25">
      <c r="A208">
        <v>41000076</v>
      </c>
      <c r="B208" t="s">
        <v>200</v>
      </c>
      <c r="C208" s="3"/>
      <c r="E208" s="3">
        <v>327885.94</v>
      </c>
      <c r="F208"/>
    </row>
    <row r="209" spans="1:6" x14ac:dyDescent="0.25">
      <c r="A209">
        <v>41000077</v>
      </c>
      <c r="B209" t="s">
        <v>201</v>
      </c>
      <c r="C209" s="3"/>
      <c r="E209" s="3">
        <v>215857.41</v>
      </c>
      <c r="F209"/>
    </row>
    <row r="210" spans="1:6" x14ac:dyDescent="0.25">
      <c r="A210">
        <v>41001001</v>
      </c>
      <c r="B210" t="s">
        <v>202</v>
      </c>
      <c r="C210" s="3"/>
      <c r="E210" s="3">
        <v>55377.01</v>
      </c>
      <c r="F210"/>
    </row>
    <row r="211" spans="1:6" x14ac:dyDescent="0.25">
      <c r="A211">
        <v>41001003</v>
      </c>
      <c r="B211" t="s">
        <v>203</v>
      </c>
      <c r="C211" s="3"/>
      <c r="E211" s="3">
        <v>5953.84</v>
      </c>
      <c r="F211"/>
    </row>
    <row r="212" spans="1:6" x14ac:dyDescent="0.25">
      <c r="A212">
        <v>41001009</v>
      </c>
      <c r="B212" t="s">
        <v>204</v>
      </c>
      <c r="C212" s="3"/>
      <c r="E212" s="3">
        <v>474.14</v>
      </c>
      <c r="F212"/>
    </row>
    <row r="213" spans="1:6" x14ac:dyDescent="0.25">
      <c r="A213">
        <v>41001011</v>
      </c>
      <c r="B213" t="s">
        <v>205</v>
      </c>
      <c r="C213" s="3"/>
      <c r="E213" s="3">
        <v>39.86</v>
      </c>
      <c r="F213"/>
    </row>
    <row r="214" spans="1:6" x14ac:dyDescent="0.25">
      <c r="A214">
        <v>41001012</v>
      </c>
      <c r="B214" t="s">
        <v>206</v>
      </c>
      <c r="C214" s="3"/>
      <c r="E214" s="3">
        <v>2653.06</v>
      </c>
      <c r="F214"/>
    </row>
    <row r="215" spans="1:6" x14ac:dyDescent="0.25">
      <c r="A215">
        <v>41001021</v>
      </c>
      <c r="B215" t="s">
        <v>207</v>
      </c>
      <c r="C215" s="3"/>
      <c r="E215" s="3">
        <v>68.73</v>
      </c>
      <c r="F215"/>
    </row>
    <row r="216" spans="1:6" x14ac:dyDescent="0.25">
      <c r="A216">
        <v>41001031</v>
      </c>
      <c r="B216" t="s">
        <v>208</v>
      </c>
      <c r="C216" s="3"/>
      <c r="E216" s="3">
        <v>12894.57</v>
      </c>
      <c r="F216"/>
    </row>
    <row r="217" spans="1:6" x14ac:dyDescent="0.25">
      <c r="A217">
        <v>41001041</v>
      </c>
      <c r="B217" t="s">
        <v>209</v>
      </c>
      <c r="C217" s="3"/>
      <c r="E217" s="3">
        <v>356.21</v>
      </c>
      <c r="F217"/>
    </row>
    <row r="218" spans="1:6" x14ac:dyDescent="0.25">
      <c r="A218">
        <v>41001051</v>
      </c>
      <c r="B218" t="s">
        <v>210</v>
      </c>
      <c r="C218" s="3"/>
      <c r="E218" s="3">
        <v>4777.1899999999996</v>
      </c>
      <c r="F218"/>
    </row>
    <row r="219" spans="1:6" x14ac:dyDescent="0.25">
      <c r="A219">
        <v>41001052</v>
      </c>
      <c r="B219" t="s">
        <v>211</v>
      </c>
      <c r="C219" s="3"/>
      <c r="E219" s="3">
        <v>8130.86</v>
      </c>
      <c r="F219"/>
    </row>
    <row r="220" spans="1:6" x14ac:dyDescent="0.25">
      <c r="A220">
        <v>41001071</v>
      </c>
      <c r="B220" t="s">
        <v>212</v>
      </c>
      <c r="C220" s="3"/>
      <c r="E220" s="3">
        <v>115.06</v>
      </c>
      <c r="F220"/>
    </row>
    <row r="221" spans="1:6" x14ac:dyDescent="0.25">
      <c r="A221">
        <v>41001073</v>
      </c>
      <c r="B221" t="s">
        <v>213</v>
      </c>
      <c r="C221" s="3"/>
      <c r="E221" s="3">
        <v>6375.16</v>
      </c>
      <c r="F221"/>
    </row>
    <row r="222" spans="1:6" x14ac:dyDescent="0.25">
      <c r="A222">
        <v>41001074</v>
      </c>
      <c r="B222" t="s">
        <v>214</v>
      </c>
      <c r="C222" s="3"/>
      <c r="E222" s="3">
        <v>1677.57</v>
      </c>
      <c r="F222"/>
    </row>
    <row r="223" spans="1:6" x14ac:dyDescent="0.25">
      <c r="A223">
        <v>41001075</v>
      </c>
      <c r="B223" t="s">
        <v>215</v>
      </c>
      <c r="C223" s="3"/>
      <c r="E223" s="3">
        <v>4350.13</v>
      </c>
      <c r="F223"/>
    </row>
    <row r="224" spans="1:6" x14ac:dyDescent="0.25">
      <c r="A224">
        <v>41001076</v>
      </c>
      <c r="B224" t="s">
        <v>216</v>
      </c>
      <c r="C224" s="3"/>
      <c r="E224" s="3">
        <v>374</v>
      </c>
      <c r="F224"/>
    </row>
    <row r="225" spans="1:6" x14ac:dyDescent="0.25">
      <c r="A225">
        <v>41002001</v>
      </c>
      <c r="B225" t="s">
        <v>217</v>
      </c>
      <c r="C225" s="3"/>
      <c r="E225" s="3">
        <v>137799.17000000001</v>
      </c>
      <c r="F225"/>
    </row>
    <row r="226" spans="1:6" x14ac:dyDescent="0.25">
      <c r="A226">
        <v>41002003</v>
      </c>
      <c r="B226" t="s">
        <v>218</v>
      </c>
      <c r="C226" s="3"/>
      <c r="E226" s="3">
        <v>22644.47</v>
      </c>
      <c r="F226"/>
    </row>
    <row r="227" spans="1:6" x14ac:dyDescent="0.25">
      <c r="A227">
        <v>41002009</v>
      </c>
      <c r="B227" t="s">
        <v>219</v>
      </c>
      <c r="C227" s="3"/>
      <c r="E227" s="3">
        <v>22924.13</v>
      </c>
      <c r="F227"/>
    </row>
    <row r="228" spans="1:6" x14ac:dyDescent="0.25">
      <c r="A228">
        <v>41002011</v>
      </c>
      <c r="B228" t="s">
        <v>220</v>
      </c>
      <c r="C228" s="3"/>
      <c r="E228" s="3">
        <v>15927.75</v>
      </c>
      <c r="F228"/>
    </row>
    <row r="229" spans="1:6" x14ac:dyDescent="0.25">
      <c r="A229">
        <v>41002012</v>
      </c>
      <c r="B229" t="s">
        <v>221</v>
      </c>
      <c r="C229" s="3"/>
      <c r="E229" s="3">
        <v>69635.73</v>
      </c>
      <c r="F229"/>
    </row>
    <row r="230" spans="1:6" x14ac:dyDescent="0.25">
      <c r="A230">
        <v>41002019</v>
      </c>
      <c r="B230" t="s">
        <v>222</v>
      </c>
      <c r="C230" s="3"/>
      <c r="E230" s="3">
        <v>4196.62</v>
      </c>
      <c r="F230"/>
    </row>
    <row r="231" spans="1:6" x14ac:dyDescent="0.25">
      <c r="A231">
        <v>41002021</v>
      </c>
      <c r="B231" t="s">
        <v>223</v>
      </c>
      <c r="C231" s="3"/>
      <c r="E231" s="3">
        <v>8840.6</v>
      </c>
      <c r="F231"/>
    </row>
    <row r="232" spans="1:6" x14ac:dyDescent="0.25">
      <c r="A232">
        <v>41002031</v>
      </c>
      <c r="B232" t="s">
        <v>224</v>
      </c>
      <c r="C232" s="3"/>
      <c r="E232" s="3">
        <v>22636.21</v>
      </c>
      <c r="F232"/>
    </row>
    <row r="233" spans="1:6" x14ac:dyDescent="0.25">
      <c r="A233">
        <v>41002041</v>
      </c>
      <c r="B233" t="s">
        <v>225</v>
      </c>
      <c r="C233" s="3"/>
      <c r="E233" s="3">
        <v>17568.330000000002</v>
      </c>
      <c r="F233"/>
    </row>
    <row r="234" spans="1:6" x14ac:dyDescent="0.25">
      <c r="A234">
        <v>41002051</v>
      </c>
      <c r="B234" t="s">
        <v>226</v>
      </c>
      <c r="C234" s="3"/>
      <c r="E234" s="3">
        <v>1815.27</v>
      </c>
      <c r="F234"/>
    </row>
    <row r="235" spans="1:6" x14ac:dyDescent="0.25">
      <c r="A235">
        <v>41002052</v>
      </c>
      <c r="B235" t="s">
        <v>227</v>
      </c>
      <c r="C235" s="3"/>
      <c r="E235" s="3">
        <v>60477.84</v>
      </c>
      <c r="F235"/>
    </row>
    <row r="236" spans="1:6" x14ac:dyDescent="0.25">
      <c r="A236">
        <v>41002071</v>
      </c>
      <c r="B236" t="s">
        <v>228</v>
      </c>
      <c r="C236" s="3"/>
      <c r="E236" s="3">
        <v>17305.189999999999</v>
      </c>
      <c r="F236"/>
    </row>
    <row r="237" spans="1:6" x14ac:dyDescent="0.25">
      <c r="A237">
        <v>41002073</v>
      </c>
      <c r="B237" t="s">
        <v>229</v>
      </c>
      <c r="C237" s="3"/>
      <c r="E237" s="3">
        <v>9597.15</v>
      </c>
      <c r="F237"/>
    </row>
    <row r="238" spans="1:6" x14ac:dyDescent="0.25">
      <c r="A238">
        <v>41002074</v>
      </c>
      <c r="B238" t="s">
        <v>230</v>
      </c>
      <c r="C238" s="3"/>
      <c r="E238" s="3">
        <v>7425.97</v>
      </c>
      <c r="F238"/>
    </row>
    <row r="239" spans="1:6" x14ac:dyDescent="0.25">
      <c r="A239">
        <v>41002075</v>
      </c>
      <c r="B239" t="s">
        <v>231</v>
      </c>
      <c r="C239" s="3"/>
      <c r="E239" s="3">
        <v>11251.23</v>
      </c>
      <c r="F239"/>
    </row>
    <row r="240" spans="1:6" x14ac:dyDescent="0.25">
      <c r="A240">
        <v>41002076</v>
      </c>
      <c r="B240" t="s">
        <v>232</v>
      </c>
      <c r="C240" s="3"/>
      <c r="E240" s="3">
        <v>37921.519999999997</v>
      </c>
      <c r="F240"/>
    </row>
    <row r="241" spans="1:6" x14ac:dyDescent="0.25">
      <c r="A241">
        <v>41002077</v>
      </c>
      <c r="B241" t="s">
        <v>233</v>
      </c>
      <c r="C241" s="3"/>
      <c r="E241" s="3">
        <v>23646.02</v>
      </c>
      <c r="F241"/>
    </row>
    <row r="242" spans="1:6" x14ac:dyDescent="0.25">
      <c r="A242">
        <v>41003031</v>
      </c>
      <c r="B242" t="s">
        <v>234</v>
      </c>
      <c r="C242" s="3"/>
      <c r="E242" s="3">
        <v>17897.13</v>
      </c>
      <c r="F242"/>
    </row>
    <row r="243" spans="1:6" x14ac:dyDescent="0.25">
      <c r="A243">
        <v>41003041</v>
      </c>
      <c r="B243" t="s">
        <v>235</v>
      </c>
      <c r="C243" s="3"/>
      <c r="E243" s="3">
        <v>10894.41</v>
      </c>
      <c r="F243"/>
    </row>
    <row r="244" spans="1:6" x14ac:dyDescent="0.25">
      <c r="A244">
        <v>41003074</v>
      </c>
      <c r="B244" t="s">
        <v>236</v>
      </c>
      <c r="C244" s="3"/>
      <c r="E244" s="3">
        <v>21701.75</v>
      </c>
      <c r="F244"/>
    </row>
    <row r="245" spans="1:6" x14ac:dyDescent="0.25">
      <c r="A245">
        <v>41003075</v>
      </c>
      <c r="B245" t="s">
        <v>237</v>
      </c>
      <c r="C245" s="3"/>
      <c r="E245" s="3">
        <v>54.55</v>
      </c>
      <c r="F245"/>
    </row>
    <row r="246" spans="1:6" x14ac:dyDescent="0.25">
      <c r="A246">
        <v>41005031</v>
      </c>
      <c r="B246" t="s">
        <v>238</v>
      </c>
      <c r="C246" s="3"/>
      <c r="E246" s="3">
        <v>8500</v>
      </c>
      <c r="F246"/>
    </row>
    <row r="247" spans="1:6" x14ac:dyDescent="0.25">
      <c r="A247">
        <v>41005077</v>
      </c>
      <c r="B247" t="s">
        <v>239</v>
      </c>
      <c r="C247" s="3"/>
      <c r="E247" s="3">
        <v>200</v>
      </c>
      <c r="F247"/>
    </row>
    <row r="248" spans="1:6" x14ac:dyDescent="0.25">
      <c r="A248">
        <v>41006031</v>
      </c>
      <c r="B248" t="s">
        <v>240</v>
      </c>
      <c r="C248" s="3"/>
      <c r="E248" s="3">
        <v>18000</v>
      </c>
      <c r="F248"/>
    </row>
    <row r="249" spans="1:6" x14ac:dyDescent="0.25">
      <c r="A249">
        <v>41006052</v>
      </c>
      <c r="B249" t="s">
        <v>241</v>
      </c>
      <c r="C249" s="3"/>
      <c r="E249" s="3">
        <v>519487.83</v>
      </c>
      <c r="F249"/>
    </row>
    <row r="250" spans="1:6" x14ac:dyDescent="0.25">
      <c r="A250">
        <v>41100041</v>
      </c>
      <c r="B250" t="s">
        <v>242</v>
      </c>
      <c r="C250" s="3"/>
      <c r="E250" s="3">
        <v>530.97</v>
      </c>
      <c r="F250"/>
    </row>
    <row r="251" spans="1:6" x14ac:dyDescent="0.25">
      <c r="A251">
        <v>41100051</v>
      </c>
      <c r="B251" t="s">
        <v>243</v>
      </c>
      <c r="C251" s="3"/>
      <c r="E251" s="3">
        <v>144360.89000000001</v>
      </c>
      <c r="F251"/>
    </row>
    <row r="252" spans="1:6" x14ac:dyDescent="0.25">
      <c r="A252">
        <v>41100073</v>
      </c>
      <c r="B252" t="s">
        <v>244</v>
      </c>
      <c r="C252" s="3"/>
      <c r="E252" s="3">
        <v>5165.45</v>
      </c>
      <c r="F252"/>
    </row>
    <row r="253" spans="1:6" x14ac:dyDescent="0.25">
      <c r="A253">
        <v>41100077</v>
      </c>
      <c r="B253" t="s">
        <v>245</v>
      </c>
      <c r="C253" s="3"/>
      <c r="E253" s="3">
        <v>60421.58</v>
      </c>
      <c r="F253"/>
    </row>
    <row r="254" spans="1:6" x14ac:dyDescent="0.25">
      <c r="A254">
        <v>41200001</v>
      </c>
      <c r="B254" t="s">
        <v>246</v>
      </c>
      <c r="C254" s="3"/>
      <c r="E254" s="3">
        <v>23623.48</v>
      </c>
      <c r="F254"/>
    </row>
    <row r="255" spans="1:6" x14ac:dyDescent="0.25">
      <c r="A255">
        <v>41200008</v>
      </c>
      <c r="B255" t="s">
        <v>247</v>
      </c>
      <c r="C255" s="3"/>
      <c r="E255" s="3">
        <v>1677.95</v>
      </c>
      <c r="F255"/>
    </row>
    <row r="256" spans="1:6" x14ac:dyDescent="0.25">
      <c r="A256">
        <v>41200009</v>
      </c>
      <c r="B256" t="s">
        <v>248</v>
      </c>
      <c r="C256" s="3"/>
      <c r="E256" s="3">
        <v>3252.45</v>
      </c>
      <c r="F256"/>
    </row>
    <row r="257" spans="1:6" x14ac:dyDescent="0.25">
      <c r="A257">
        <v>41200011</v>
      </c>
      <c r="B257" t="s">
        <v>249</v>
      </c>
      <c r="C257" s="3"/>
      <c r="E257" s="3">
        <v>1050.52</v>
      </c>
      <c r="F257"/>
    </row>
    <row r="258" spans="1:6" x14ac:dyDescent="0.25">
      <c r="A258">
        <v>41200012</v>
      </c>
      <c r="B258" t="s">
        <v>250</v>
      </c>
      <c r="C258" s="3"/>
      <c r="E258" s="3">
        <v>23728</v>
      </c>
      <c r="F258"/>
    </row>
    <row r="259" spans="1:6" x14ac:dyDescent="0.25">
      <c r="A259">
        <v>41200021</v>
      </c>
      <c r="B259" t="s">
        <v>251</v>
      </c>
      <c r="C259" s="3"/>
      <c r="E259" s="3">
        <v>5000</v>
      </c>
      <c r="F259"/>
    </row>
    <row r="260" spans="1:6" x14ac:dyDescent="0.25">
      <c r="A260">
        <v>41200026</v>
      </c>
      <c r="B260" t="s">
        <v>252</v>
      </c>
      <c r="C260" s="3"/>
      <c r="E260" s="3">
        <v>13254.82</v>
      </c>
      <c r="F260"/>
    </row>
    <row r="261" spans="1:6" x14ac:dyDescent="0.25">
      <c r="A261">
        <v>41200031</v>
      </c>
      <c r="B261" t="s">
        <v>253</v>
      </c>
      <c r="C261" s="3"/>
      <c r="E261" s="3">
        <v>3595.76</v>
      </c>
      <c r="F261"/>
    </row>
    <row r="262" spans="1:6" x14ac:dyDescent="0.25">
      <c r="A262">
        <v>41200041</v>
      </c>
      <c r="B262" t="s">
        <v>254</v>
      </c>
      <c r="C262" s="3"/>
      <c r="E262" s="3">
        <v>5785.54</v>
      </c>
      <c r="F262"/>
    </row>
    <row r="263" spans="1:6" x14ac:dyDescent="0.25">
      <c r="A263">
        <v>41200051</v>
      </c>
      <c r="B263" t="s">
        <v>255</v>
      </c>
      <c r="C263" s="3"/>
      <c r="E263" s="3">
        <v>774.6</v>
      </c>
      <c r="F263"/>
    </row>
    <row r="264" spans="1:6" x14ac:dyDescent="0.25">
      <c r="A264">
        <v>41200052</v>
      </c>
      <c r="B264" t="s">
        <v>256</v>
      </c>
      <c r="C264" s="3"/>
      <c r="E264" s="3">
        <v>12712.76</v>
      </c>
      <c r="F264"/>
    </row>
    <row r="265" spans="1:6" x14ac:dyDescent="0.25">
      <c r="A265">
        <v>41200071</v>
      </c>
      <c r="B265" t="s">
        <v>257</v>
      </c>
      <c r="C265" s="3"/>
      <c r="E265" s="3">
        <v>1792.8</v>
      </c>
      <c r="F265"/>
    </row>
    <row r="266" spans="1:6" x14ac:dyDescent="0.25">
      <c r="A266">
        <v>41200073</v>
      </c>
      <c r="B266" t="s">
        <v>258</v>
      </c>
      <c r="C266" s="3"/>
      <c r="E266" s="3">
        <v>8903.89</v>
      </c>
      <c r="F266"/>
    </row>
    <row r="267" spans="1:6" x14ac:dyDescent="0.25">
      <c r="A267">
        <v>41200074</v>
      </c>
      <c r="B267" t="s">
        <v>259</v>
      </c>
      <c r="C267" s="3"/>
      <c r="E267" s="3">
        <v>11019.55</v>
      </c>
      <c r="F267"/>
    </row>
    <row r="268" spans="1:6" x14ac:dyDescent="0.25">
      <c r="A268">
        <v>41200075</v>
      </c>
      <c r="B268" t="s">
        <v>260</v>
      </c>
      <c r="C268" s="3"/>
      <c r="E268" s="3">
        <v>29000</v>
      </c>
      <c r="F268"/>
    </row>
    <row r="269" spans="1:6" x14ac:dyDescent="0.25">
      <c r="A269">
        <v>41200076</v>
      </c>
      <c r="B269" t="s">
        <v>261</v>
      </c>
      <c r="C269" s="3"/>
      <c r="E269" s="3">
        <v>14890.4</v>
      </c>
      <c r="F269"/>
    </row>
    <row r="270" spans="1:6" x14ac:dyDescent="0.25">
      <c r="A270">
        <v>41200077</v>
      </c>
      <c r="B270" t="s">
        <v>262</v>
      </c>
      <c r="C270" s="3"/>
      <c r="E270" s="3">
        <v>3933.03</v>
      </c>
      <c r="F270"/>
    </row>
    <row r="271" spans="1:6" x14ac:dyDescent="0.25">
      <c r="A271">
        <v>41200093</v>
      </c>
      <c r="B271" t="s">
        <v>263</v>
      </c>
      <c r="C271" s="3"/>
      <c r="E271" s="3">
        <v>298.8</v>
      </c>
      <c r="F271"/>
    </row>
    <row r="272" spans="1:6" x14ac:dyDescent="0.25">
      <c r="A272">
        <v>41202009</v>
      </c>
      <c r="B272" t="s">
        <v>264</v>
      </c>
      <c r="C272" s="3"/>
      <c r="E272" s="3">
        <v>927.22</v>
      </c>
      <c r="F272"/>
    </row>
    <row r="273" spans="1:6" x14ac:dyDescent="0.25">
      <c r="A273">
        <v>41202012</v>
      </c>
      <c r="B273" t="s">
        <v>265</v>
      </c>
      <c r="C273" s="3"/>
      <c r="E273" s="3">
        <v>726.55</v>
      </c>
      <c r="F273"/>
    </row>
    <row r="274" spans="1:6" x14ac:dyDescent="0.25">
      <c r="A274">
        <v>41203032</v>
      </c>
      <c r="B274" t="s">
        <v>266</v>
      </c>
      <c r="C274" s="3"/>
      <c r="E274" s="3">
        <v>22000</v>
      </c>
      <c r="F274"/>
    </row>
    <row r="275" spans="1:6" x14ac:dyDescent="0.25">
      <c r="A275">
        <v>41204024</v>
      </c>
      <c r="B275" t="s">
        <v>267</v>
      </c>
      <c r="C275" s="3"/>
      <c r="E275" s="3">
        <v>11460.33</v>
      </c>
      <c r="F275"/>
    </row>
    <row r="276" spans="1:6" x14ac:dyDescent="0.25">
      <c r="A276">
        <v>41205011</v>
      </c>
      <c r="B276" t="s">
        <v>268</v>
      </c>
      <c r="C276" s="3"/>
      <c r="E276" s="3">
        <v>17126.990000000002</v>
      </c>
      <c r="F276"/>
    </row>
    <row r="277" spans="1:6" x14ac:dyDescent="0.25">
      <c r="A277">
        <v>41205051</v>
      </c>
      <c r="B277" t="s">
        <v>269</v>
      </c>
      <c r="C277" s="3"/>
      <c r="E277" s="3">
        <v>919889.04</v>
      </c>
      <c r="F277"/>
    </row>
    <row r="278" spans="1:6" x14ac:dyDescent="0.25">
      <c r="A278">
        <v>41205052</v>
      </c>
      <c r="B278" t="s">
        <v>270</v>
      </c>
      <c r="C278" s="3"/>
      <c r="E278" s="3">
        <v>39289.51</v>
      </c>
      <c r="F278"/>
    </row>
    <row r="279" spans="1:6" x14ac:dyDescent="0.25">
      <c r="A279">
        <v>41207073</v>
      </c>
      <c r="B279" t="s">
        <v>271</v>
      </c>
      <c r="C279" s="3"/>
      <c r="E279" s="3">
        <v>64487.44</v>
      </c>
      <c r="F279"/>
    </row>
    <row r="280" spans="1:6" x14ac:dyDescent="0.25">
      <c r="A280">
        <v>41208009</v>
      </c>
      <c r="B280" t="s">
        <v>272</v>
      </c>
      <c r="C280" s="3"/>
      <c r="E280" s="3">
        <v>2776.09</v>
      </c>
      <c r="F280"/>
    </row>
    <row r="281" spans="1:6" x14ac:dyDescent="0.25">
      <c r="A281">
        <v>41210058</v>
      </c>
      <c r="B281" t="s">
        <v>273</v>
      </c>
      <c r="C281" s="3"/>
      <c r="E281" s="3">
        <v>28501.599999999999</v>
      </c>
      <c r="F281"/>
    </row>
    <row r="282" spans="1:6" x14ac:dyDescent="0.25">
      <c r="A282">
        <v>41220001</v>
      </c>
      <c r="B282" t="s">
        <v>274</v>
      </c>
      <c r="C282" s="3"/>
      <c r="E282" s="3">
        <v>13195.11</v>
      </c>
      <c r="F282"/>
    </row>
    <row r="283" spans="1:6" x14ac:dyDescent="0.25">
      <c r="A283">
        <v>41220007</v>
      </c>
      <c r="B283" t="s">
        <v>275</v>
      </c>
      <c r="C283" s="3"/>
      <c r="E283" s="3">
        <v>1651.01</v>
      </c>
      <c r="F283"/>
    </row>
    <row r="284" spans="1:6" x14ac:dyDescent="0.25">
      <c r="A284">
        <v>41220008</v>
      </c>
      <c r="B284" t="s">
        <v>276</v>
      </c>
      <c r="C284" s="3"/>
      <c r="E284" s="3">
        <v>102.35</v>
      </c>
      <c r="F284"/>
    </row>
    <row r="285" spans="1:6" x14ac:dyDescent="0.25">
      <c r="A285">
        <v>41220009</v>
      </c>
      <c r="B285" t="s">
        <v>277</v>
      </c>
      <c r="C285" s="3"/>
      <c r="E285" s="3">
        <v>148.44999999999999</v>
      </c>
      <c r="F285"/>
    </row>
    <row r="286" spans="1:6" x14ac:dyDescent="0.25">
      <c r="A286">
        <v>41220011</v>
      </c>
      <c r="B286" t="s">
        <v>278</v>
      </c>
      <c r="C286" s="3"/>
      <c r="E286" s="3">
        <v>1948.2</v>
      </c>
      <c r="F286"/>
    </row>
    <row r="287" spans="1:6" x14ac:dyDescent="0.25">
      <c r="A287">
        <v>41220012</v>
      </c>
      <c r="B287" t="s">
        <v>279</v>
      </c>
      <c r="C287" s="3"/>
      <c r="E287" s="3">
        <v>5550.94</v>
      </c>
      <c r="F287"/>
    </row>
    <row r="288" spans="1:6" x14ac:dyDescent="0.25">
      <c r="A288">
        <v>41220021</v>
      </c>
      <c r="B288" t="s">
        <v>280</v>
      </c>
      <c r="C288" s="3"/>
      <c r="E288" s="3">
        <v>31050.75</v>
      </c>
      <c r="F288"/>
    </row>
    <row r="289" spans="1:6" x14ac:dyDescent="0.25">
      <c r="A289">
        <v>41220024</v>
      </c>
      <c r="B289" t="s">
        <v>281</v>
      </c>
      <c r="C289" s="3"/>
      <c r="E289" s="3">
        <v>9296.0300000000007</v>
      </c>
      <c r="F289"/>
    </row>
    <row r="290" spans="1:6" x14ac:dyDescent="0.25">
      <c r="A290">
        <v>41220026</v>
      </c>
      <c r="B290" t="s">
        <v>282</v>
      </c>
      <c r="C290" s="3"/>
      <c r="E290" s="3">
        <v>7236.39</v>
      </c>
      <c r="F290"/>
    </row>
    <row r="291" spans="1:6" x14ac:dyDescent="0.25">
      <c r="A291">
        <v>41220031</v>
      </c>
      <c r="B291" t="s">
        <v>283</v>
      </c>
      <c r="C291" s="3"/>
      <c r="E291" s="3">
        <v>355381.57</v>
      </c>
      <c r="F291"/>
    </row>
    <row r="292" spans="1:6" x14ac:dyDescent="0.25">
      <c r="A292">
        <v>41220041</v>
      </c>
      <c r="B292" t="s">
        <v>284</v>
      </c>
      <c r="C292" s="3"/>
      <c r="E292" s="3">
        <v>41.55</v>
      </c>
      <c r="F292"/>
    </row>
    <row r="293" spans="1:6" x14ac:dyDescent="0.25">
      <c r="A293">
        <v>41220048</v>
      </c>
      <c r="B293" t="s">
        <v>285</v>
      </c>
      <c r="C293" s="3"/>
      <c r="E293" s="3">
        <v>14546.86</v>
      </c>
      <c r="F293"/>
    </row>
    <row r="294" spans="1:6" x14ac:dyDescent="0.25">
      <c r="A294">
        <v>41220051</v>
      </c>
      <c r="B294" t="s">
        <v>286</v>
      </c>
      <c r="C294" s="3"/>
      <c r="E294" s="3">
        <v>403.94</v>
      </c>
      <c r="F294"/>
    </row>
    <row r="295" spans="1:6" x14ac:dyDescent="0.25">
      <c r="A295">
        <v>41220052</v>
      </c>
      <c r="B295" t="s">
        <v>287</v>
      </c>
      <c r="C295" s="3"/>
      <c r="E295" s="3">
        <v>11132.96</v>
      </c>
      <c r="F295"/>
    </row>
    <row r="296" spans="1:6" x14ac:dyDescent="0.25">
      <c r="A296">
        <v>41220058</v>
      </c>
      <c r="B296" t="s">
        <v>288</v>
      </c>
      <c r="C296" s="3"/>
      <c r="E296" s="3">
        <v>1150.1600000000001</v>
      </c>
      <c r="F296"/>
    </row>
    <row r="297" spans="1:6" x14ac:dyDescent="0.25">
      <c r="A297">
        <v>41230080</v>
      </c>
      <c r="B297" t="s">
        <v>289</v>
      </c>
      <c r="C297" s="3"/>
      <c r="E297" s="3">
        <v>0</v>
      </c>
      <c r="F297"/>
    </row>
    <row r="298" spans="1:6" x14ac:dyDescent="0.25">
      <c r="A298">
        <v>41240080</v>
      </c>
      <c r="B298" t="s">
        <v>290</v>
      </c>
      <c r="C298" s="3"/>
      <c r="E298" s="3">
        <v>0</v>
      </c>
      <c r="F298"/>
    </row>
    <row r="299" spans="1:6" x14ac:dyDescent="0.25">
      <c r="A299">
        <v>41300001</v>
      </c>
      <c r="B299" t="s">
        <v>291</v>
      </c>
      <c r="C299" s="3"/>
      <c r="E299" s="3">
        <v>16799.59</v>
      </c>
      <c r="F299"/>
    </row>
    <row r="300" spans="1:6" x14ac:dyDescent="0.25">
      <c r="A300">
        <v>41300003</v>
      </c>
      <c r="B300" t="s">
        <v>292</v>
      </c>
      <c r="C300" s="3"/>
      <c r="E300" s="3">
        <v>1380.16</v>
      </c>
      <c r="F300"/>
    </row>
    <row r="301" spans="1:6" x14ac:dyDescent="0.25">
      <c r="A301">
        <v>41300009</v>
      </c>
      <c r="B301" t="s">
        <v>293</v>
      </c>
      <c r="C301" s="3"/>
      <c r="E301" s="3">
        <v>1552.49</v>
      </c>
      <c r="F301"/>
    </row>
    <row r="302" spans="1:6" x14ac:dyDescent="0.25">
      <c r="A302">
        <v>41300011</v>
      </c>
      <c r="B302" t="s">
        <v>294</v>
      </c>
      <c r="C302" s="3"/>
      <c r="E302" s="3">
        <v>5619.28</v>
      </c>
      <c r="F302"/>
    </row>
    <row r="303" spans="1:6" x14ac:dyDescent="0.25">
      <c r="A303">
        <v>41300012</v>
      </c>
      <c r="B303" t="s">
        <v>295</v>
      </c>
      <c r="C303" s="3"/>
      <c r="E303" s="3">
        <v>6716.99</v>
      </c>
      <c r="F303"/>
    </row>
    <row r="304" spans="1:6" x14ac:dyDescent="0.25">
      <c r="A304">
        <v>41300026</v>
      </c>
      <c r="B304" t="s">
        <v>296</v>
      </c>
      <c r="C304" s="3"/>
      <c r="E304" s="3">
        <v>61888.88</v>
      </c>
      <c r="F304"/>
    </row>
    <row r="305" spans="1:6" x14ac:dyDescent="0.25">
      <c r="A305">
        <v>41300031</v>
      </c>
      <c r="B305" t="s">
        <v>297</v>
      </c>
      <c r="C305" s="3"/>
      <c r="E305" s="3">
        <v>97950.16</v>
      </c>
      <c r="F305"/>
    </row>
    <row r="306" spans="1:6" x14ac:dyDescent="0.25">
      <c r="A306">
        <v>41300041</v>
      </c>
      <c r="B306" t="s">
        <v>298</v>
      </c>
      <c r="C306" s="3"/>
      <c r="E306" s="3">
        <v>85109.06</v>
      </c>
      <c r="F306"/>
    </row>
    <row r="307" spans="1:6" x14ac:dyDescent="0.25">
      <c r="A307">
        <v>41300044</v>
      </c>
      <c r="B307" t="s">
        <v>299</v>
      </c>
      <c r="C307" s="3"/>
      <c r="E307" s="3">
        <v>12027.27</v>
      </c>
      <c r="F307"/>
    </row>
    <row r="308" spans="1:6" x14ac:dyDescent="0.25">
      <c r="A308">
        <v>41300051</v>
      </c>
      <c r="B308" t="s">
        <v>300</v>
      </c>
      <c r="C308" s="3"/>
      <c r="E308" s="3">
        <v>90.21</v>
      </c>
      <c r="F308"/>
    </row>
    <row r="309" spans="1:6" x14ac:dyDescent="0.25">
      <c r="A309">
        <v>41300052</v>
      </c>
      <c r="B309" t="s">
        <v>301</v>
      </c>
      <c r="C309" s="3"/>
      <c r="E309" s="3">
        <v>5908.03</v>
      </c>
      <c r="F309"/>
    </row>
    <row r="310" spans="1:6" x14ac:dyDescent="0.25">
      <c r="A310">
        <v>41300071</v>
      </c>
      <c r="B310" t="s">
        <v>302</v>
      </c>
      <c r="C310" s="3"/>
      <c r="E310" s="3">
        <v>4312.49</v>
      </c>
      <c r="F310"/>
    </row>
    <row r="311" spans="1:6" x14ac:dyDescent="0.25">
      <c r="A311">
        <v>41300074</v>
      </c>
      <c r="B311" t="s">
        <v>303</v>
      </c>
      <c r="C311" s="3"/>
      <c r="E311" s="3">
        <v>22750</v>
      </c>
      <c r="F311"/>
    </row>
    <row r="312" spans="1:6" x14ac:dyDescent="0.25">
      <c r="A312">
        <v>41300076</v>
      </c>
      <c r="B312" t="s">
        <v>304</v>
      </c>
      <c r="C312" s="3"/>
      <c r="E312" s="3">
        <v>7363.64</v>
      </c>
      <c r="F312"/>
    </row>
    <row r="313" spans="1:6" x14ac:dyDescent="0.25">
      <c r="A313">
        <v>41300077</v>
      </c>
      <c r="B313" t="s">
        <v>305</v>
      </c>
      <c r="C313" s="3"/>
      <c r="E313" s="3">
        <v>16296.95</v>
      </c>
      <c r="F313"/>
    </row>
    <row r="314" spans="1:6" x14ac:dyDescent="0.25">
      <c r="A314">
        <v>41310001</v>
      </c>
      <c r="B314" t="s">
        <v>306</v>
      </c>
      <c r="C314" s="3"/>
      <c r="E314" s="3">
        <v>18500</v>
      </c>
      <c r="F314"/>
    </row>
    <row r="315" spans="1:6" x14ac:dyDescent="0.25">
      <c r="A315">
        <v>41310009</v>
      </c>
      <c r="B315" t="s">
        <v>307</v>
      </c>
      <c r="C315" s="3"/>
      <c r="E315" s="3">
        <v>500</v>
      </c>
      <c r="F315"/>
    </row>
    <row r="316" spans="1:6" x14ac:dyDescent="0.25">
      <c r="A316">
        <v>41310012</v>
      </c>
      <c r="B316" t="s">
        <v>308</v>
      </c>
      <c r="C316" s="3"/>
      <c r="E316" s="3">
        <v>1724.8</v>
      </c>
      <c r="F316"/>
    </row>
    <row r="317" spans="1:6" x14ac:dyDescent="0.25">
      <c r="A317">
        <v>41310021</v>
      </c>
      <c r="B317" t="s">
        <v>309</v>
      </c>
      <c r="C317" s="3"/>
      <c r="E317" s="3">
        <v>13880.98</v>
      </c>
      <c r="F317"/>
    </row>
    <row r="318" spans="1:6" x14ac:dyDescent="0.25">
      <c r="A318">
        <v>41310026</v>
      </c>
      <c r="B318" t="s">
        <v>310</v>
      </c>
      <c r="C318" s="3"/>
      <c r="E318" s="3">
        <v>1500</v>
      </c>
      <c r="F318"/>
    </row>
    <row r="319" spans="1:6" x14ac:dyDescent="0.25">
      <c r="A319">
        <v>41310031</v>
      </c>
      <c r="B319" t="s">
        <v>311</v>
      </c>
      <c r="C319" s="3"/>
      <c r="E319" s="3">
        <v>32781.160000000003</v>
      </c>
      <c r="F319"/>
    </row>
    <row r="320" spans="1:6" x14ac:dyDescent="0.25">
      <c r="A320">
        <v>41310041</v>
      </c>
      <c r="B320" t="s">
        <v>312</v>
      </c>
      <c r="C320" s="3"/>
      <c r="E320" s="3">
        <v>34133.32</v>
      </c>
      <c r="F320"/>
    </row>
    <row r="321" spans="1:6" x14ac:dyDescent="0.25">
      <c r="A321">
        <v>41310048</v>
      </c>
      <c r="B321" t="s">
        <v>313</v>
      </c>
      <c r="C321" s="3"/>
      <c r="E321" s="3">
        <v>56521.8</v>
      </c>
      <c r="F321"/>
    </row>
    <row r="322" spans="1:6" x14ac:dyDescent="0.25">
      <c r="A322">
        <v>41310051</v>
      </c>
      <c r="B322" t="s">
        <v>314</v>
      </c>
      <c r="C322" s="3"/>
      <c r="E322" s="3">
        <v>9708</v>
      </c>
      <c r="F322"/>
    </row>
    <row r="323" spans="1:6" x14ac:dyDescent="0.25">
      <c r="A323">
        <v>41310052</v>
      </c>
      <c r="B323" t="s">
        <v>315</v>
      </c>
      <c r="C323" s="3"/>
      <c r="E323" s="3">
        <v>5325</v>
      </c>
      <c r="F323"/>
    </row>
    <row r="324" spans="1:6" x14ac:dyDescent="0.25">
      <c r="A324">
        <v>41310073</v>
      </c>
      <c r="B324" t="s">
        <v>316</v>
      </c>
      <c r="C324" s="3"/>
      <c r="E324" s="3">
        <v>8375</v>
      </c>
      <c r="F324"/>
    </row>
    <row r="325" spans="1:6" x14ac:dyDescent="0.25">
      <c r="A325">
        <v>41310074</v>
      </c>
      <c r="B325" t="s">
        <v>317</v>
      </c>
      <c r="C325" s="3"/>
      <c r="E325" s="3">
        <v>41000</v>
      </c>
      <c r="F325"/>
    </row>
    <row r="326" spans="1:6" x14ac:dyDescent="0.25">
      <c r="A326">
        <v>41310075</v>
      </c>
      <c r="B326" t="s">
        <v>318</v>
      </c>
      <c r="C326" s="3"/>
      <c r="E326" s="3">
        <v>50</v>
      </c>
      <c r="F326"/>
    </row>
    <row r="327" spans="1:6" x14ac:dyDescent="0.25">
      <c r="A327">
        <v>41310076</v>
      </c>
      <c r="B327" t="s">
        <v>319</v>
      </c>
      <c r="C327" s="3"/>
      <c r="E327" s="3">
        <v>500</v>
      </c>
      <c r="F327"/>
    </row>
    <row r="328" spans="1:6" x14ac:dyDescent="0.25">
      <c r="A328">
        <v>41320001</v>
      </c>
      <c r="B328" t="s">
        <v>320</v>
      </c>
      <c r="C328" s="3"/>
      <c r="E328" s="3">
        <v>3710</v>
      </c>
      <c r="F328"/>
    </row>
    <row r="329" spans="1:6" x14ac:dyDescent="0.25">
      <c r="A329">
        <v>41320009</v>
      </c>
      <c r="B329" t="s">
        <v>321</v>
      </c>
      <c r="C329" s="3"/>
      <c r="E329" s="3">
        <v>2985</v>
      </c>
      <c r="F329"/>
    </row>
    <row r="330" spans="1:6" x14ac:dyDescent="0.25">
      <c r="A330">
        <v>41320052</v>
      </c>
      <c r="B330" t="s">
        <v>322</v>
      </c>
      <c r="C330" s="3"/>
      <c r="E330" s="3">
        <v>4945</v>
      </c>
      <c r="F330"/>
    </row>
    <row r="331" spans="1:6" x14ac:dyDescent="0.25">
      <c r="A331">
        <v>41320076</v>
      </c>
      <c r="B331" t="s">
        <v>323</v>
      </c>
      <c r="C331" s="3"/>
      <c r="E331" s="3">
        <v>4025</v>
      </c>
      <c r="F331"/>
    </row>
    <row r="332" spans="1:6" x14ac:dyDescent="0.25">
      <c r="A332">
        <v>41330073</v>
      </c>
      <c r="B332" t="s">
        <v>324</v>
      </c>
      <c r="C332" s="3"/>
      <c r="E332" s="3">
        <v>1500</v>
      </c>
      <c r="F332"/>
    </row>
    <row r="333" spans="1:6" x14ac:dyDescent="0.25">
      <c r="A333">
        <v>41330076</v>
      </c>
      <c r="B333" t="s">
        <v>325</v>
      </c>
      <c r="C333" s="3"/>
      <c r="E333" s="3">
        <v>200</v>
      </c>
      <c r="F333"/>
    </row>
    <row r="334" spans="1:6" x14ac:dyDescent="0.25">
      <c r="A334">
        <v>41400001</v>
      </c>
      <c r="B334" t="s">
        <v>326</v>
      </c>
      <c r="C334" s="3"/>
      <c r="E334" s="3">
        <v>10000</v>
      </c>
      <c r="F334"/>
    </row>
    <row r="335" spans="1:6" x14ac:dyDescent="0.25">
      <c r="A335">
        <v>41400009</v>
      </c>
      <c r="B335" t="s">
        <v>327</v>
      </c>
      <c r="C335" s="3"/>
      <c r="E335" s="3">
        <v>5000</v>
      </c>
      <c r="F335"/>
    </row>
    <row r="336" spans="1:6" x14ac:dyDescent="0.25">
      <c r="A336">
        <v>41400011</v>
      </c>
      <c r="B336" t="s">
        <v>328</v>
      </c>
      <c r="C336" s="3"/>
      <c r="E336" s="3">
        <v>3225</v>
      </c>
      <c r="F336"/>
    </row>
    <row r="337" spans="1:6" x14ac:dyDescent="0.25">
      <c r="A337">
        <v>41400012</v>
      </c>
      <c r="B337" t="s">
        <v>329</v>
      </c>
      <c r="C337" s="3"/>
      <c r="E337" s="3">
        <v>6000</v>
      </c>
      <c r="F337"/>
    </row>
    <row r="338" spans="1:6" x14ac:dyDescent="0.25">
      <c r="A338">
        <v>41400021</v>
      </c>
      <c r="B338" t="s">
        <v>330</v>
      </c>
      <c r="C338" s="3"/>
      <c r="E338" s="3">
        <v>3000</v>
      </c>
      <c r="F338"/>
    </row>
    <row r="339" spans="1:6" x14ac:dyDescent="0.25">
      <c r="A339">
        <v>41400031</v>
      </c>
      <c r="B339" t="s">
        <v>331</v>
      </c>
      <c r="C339" s="3"/>
      <c r="E339" s="3">
        <v>3000</v>
      </c>
      <c r="F339"/>
    </row>
    <row r="340" spans="1:6" x14ac:dyDescent="0.25">
      <c r="A340">
        <v>41400052</v>
      </c>
      <c r="B340" t="s">
        <v>332</v>
      </c>
      <c r="C340" s="3"/>
      <c r="E340" s="3">
        <v>10000</v>
      </c>
      <c r="F340"/>
    </row>
    <row r="341" spans="1:6" x14ac:dyDescent="0.25">
      <c r="A341">
        <v>41400071</v>
      </c>
      <c r="B341" t="s">
        <v>333</v>
      </c>
      <c r="C341" s="3"/>
      <c r="E341" s="3">
        <v>4500</v>
      </c>
      <c r="F341"/>
    </row>
    <row r="342" spans="1:6" x14ac:dyDescent="0.25">
      <c r="A342">
        <v>41400073</v>
      </c>
      <c r="B342" t="s">
        <v>334</v>
      </c>
      <c r="C342" s="3"/>
      <c r="E342" s="3">
        <v>3500</v>
      </c>
      <c r="F342"/>
    </row>
    <row r="343" spans="1:6" x14ac:dyDescent="0.25">
      <c r="A343">
        <v>41400076</v>
      </c>
      <c r="B343" t="s">
        <v>335</v>
      </c>
      <c r="C343" s="3"/>
      <c r="E343" s="3">
        <v>5000</v>
      </c>
      <c r="F343"/>
    </row>
    <row r="344" spans="1:6" x14ac:dyDescent="0.25">
      <c r="A344">
        <v>41400077</v>
      </c>
      <c r="B344" t="s">
        <v>336</v>
      </c>
      <c r="C344" s="3"/>
      <c r="E344" s="3">
        <v>5000</v>
      </c>
      <c r="F344"/>
    </row>
    <row r="345" spans="1:6" x14ac:dyDescent="0.25">
      <c r="A345">
        <v>41410031</v>
      </c>
      <c r="B345" t="s">
        <v>337</v>
      </c>
      <c r="C345" s="3"/>
      <c r="E345" s="3">
        <v>7500</v>
      </c>
      <c r="F345"/>
    </row>
    <row r="346" spans="1:6" x14ac:dyDescent="0.25">
      <c r="A346">
        <v>41410074</v>
      </c>
      <c r="B346" t="s">
        <v>338</v>
      </c>
      <c r="C346" s="3"/>
      <c r="E346" s="3">
        <v>1500</v>
      </c>
      <c r="F346"/>
    </row>
    <row r="347" spans="1:6" x14ac:dyDescent="0.25">
      <c r="A347">
        <v>41500001</v>
      </c>
      <c r="B347" t="s">
        <v>339</v>
      </c>
      <c r="C347" s="3"/>
      <c r="E347" s="3">
        <v>1375</v>
      </c>
      <c r="F347"/>
    </row>
    <row r="348" spans="1:6" x14ac:dyDescent="0.25">
      <c r="A348">
        <v>41500009</v>
      </c>
      <c r="B348" t="s">
        <v>340</v>
      </c>
      <c r="C348" s="3"/>
      <c r="E348" s="3">
        <v>250</v>
      </c>
      <c r="F348"/>
    </row>
    <row r="349" spans="1:6" x14ac:dyDescent="0.25">
      <c r="A349">
        <v>41500011</v>
      </c>
      <c r="B349" t="s">
        <v>341</v>
      </c>
      <c r="C349" s="3"/>
      <c r="E349" s="3">
        <v>1825</v>
      </c>
      <c r="F349"/>
    </row>
    <row r="350" spans="1:6" x14ac:dyDescent="0.25">
      <c r="A350">
        <v>41500012</v>
      </c>
      <c r="B350" t="s">
        <v>342</v>
      </c>
      <c r="C350" s="3"/>
      <c r="E350" s="3">
        <v>275</v>
      </c>
      <c r="F350"/>
    </row>
    <row r="351" spans="1:6" x14ac:dyDescent="0.25">
      <c r="A351">
        <v>41500031</v>
      </c>
      <c r="B351" t="s">
        <v>343</v>
      </c>
      <c r="C351" s="3"/>
      <c r="E351" s="3">
        <v>3325</v>
      </c>
      <c r="F351"/>
    </row>
    <row r="352" spans="1:6" x14ac:dyDescent="0.25">
      <c r="A352">
        <v>41500052</v>
      </c>
      <c r="B352" t="s">
        <v>344</v>
      </c>
      <c r="C352" s="3"/>
      <c r="E352" s="3">
        <v>125</v>
      </c>
      <c r="F352"/>
    </row>
    <row r="353" spans="1:6" x14ac:dyDescent="0.25">
      <c r="A353">
        <v>41500074</v>
      </c>
      <c r="B353" t="s">
        <v>345</v>
      </c>
      <c r="C353" s="3"/>
      <c r="E353" s="3">
        <v>130</v>
      </c>
      <c r="F353"/>
    </row>
    <row r="354" spans="1:6" x14ac:dyDescent="0.25">
      <c r="A354">
        <v>41500077</v>
      </c>
      <c r="B354" t="s">
        <v>346</v>
      </c>
      <c r="C354" s="3"/>
      <c r="E354" s="3">
        <v>2400</v>
      </c>
      <c r="F354"/>
    </row>
    <row r="355" spans="1:6" x14ac:dyDescent="0.25">
      <c r="A355">
        <v>41510008</v>
      </c>
      <c r="B355" t="s">
        <v>347</v>
      </c>
      <c r="C355" s="3"/>
      <c r="E355" s="3">
        <v>250</v>
      </c>
      <c r="F355"/>
    </row>
    <row r="356" spans="1:6" x14ac:dyDescent="0.25">
      <c r="A356">
        <v>41510076</v>
      </c>
      <c r="B356" t="s">
        <v>348</v>
      </c>
      <c r="C356" s="3"/>
      <c r="E356" s="3">
        <v>500</v>
      </c>
      <c r="F356"/>
    </row>
    <row r="357" spans="1:6" x14ac:dyDescent="0.25">
      <c r="A357">
        <v>41510077</v>
      </c>
      <c r="B357" t="s">
        <v>349</v>
      </c>
      <c r="C357" s="3"/>
      <c r="E357" s="3">
        <v>275</v>
      </c>
      <c r="F357"/>
    </row>
    <row r="358" spans="1:6" x14ac:dyDescent="0.25">
      <c r="A358">
        <v>41520001</v>
      </c>
      <c r="B358" t="s">
        <v>350</v>
      </c>
      <c r="C358" s="3"/>
      <c r="E358" s="3">
        <v>9900</v>
      </c>
      <c r="F358"/>
    </row>
    <row r="359" spans="1:6" x14ac:dyDescent="0.25">
      <c r="A359">
        <v>41520008</v>
      </c>
      <c r="B359" t="s">
        <v>351</v>
      </c>
      <c r="C359" s="3"/>
      <c r="E359" s="3">
        <v>500</v>
      </c>
      <c r="F359"/>
    </row>
    <row r="360" spans="1:6" x14ac:dyDescent="0.25">
      <c r="A360">
        <v>41520031</v>
      </c>
      <c r="B360" t="s">
        <v>352</v>
      </c>
      <c r="C360" s="3"/>
      <c r="E360" s="3">
        <v>600</v>
      </c>
      <c r="F360"/>
    </row>
    <row r="361" spans="1:6" x14ac:dyDescent="0.25">
      <c r="A361">
        <v>41520041</v>
      </c>
      <c r="B361" t="s">
        <v>353</v>
      </c>
      <c r="C361" s="3"/>
      <c r="E361" s="3">
        <v>600</v>
      </c>
      <c r="F361"/>
    </row>
    <row r="362" spans="1:6" x14ac:dyDescent="0.25">
      <c r="A362">
        <v>41520071</v>
      </c>
      <c r="B362" t="s">
        <v>354</v>
      </c>
      <c r="C362" s="3"/>
      <c r="E362" s="3">
        <v>500</v>
      </c>
      <c r="F362"/>
    </row>
    <row r="363" spans="1:6" x14ac:dyDescent="0.25">
      <c r="A363">
        <v>41520073</v>
      </c>
      <c r="B363" t="s">
        <v>355</v>
      </c>
      <c r="C363" s="3"/>
      <c r="E363" s="3">
        <v>50</v>
      </c>
      <c r="F363"/>
    </row>
    <row r="364" spans="1:6" x14ac:dyDescent="0.25">
      <c r="A364">
        <v>41520076</v>
      </c>
      <c r="B364" t="s">
        <v>356</v>
      </c>
      <c r="C364" s="3"/>
      <c r="E364" s="3">
        <v>650</v>
      </c>
      <c r="F364"/>
    </row>
    <row r="365" spans="1:6" x14ac:dyDescent="0.25">
      <c r="A365">
        <v>41521077</v>
      </c>
      <c r="B365" t="s">
        <v>357</v>
      </c>
      <c r="C365" s="3"/>
      <c r="E365" s="3">
        <v>7475</v>
      </c>
      <c r="F365"/>
    </row>
    <row r="366" spans="1:6" x14ac:dyDescent="0.25">
      <c r="A366">
        <v>41525009</v>
      </c>
      <c r="B366" t="s">
        <v>358</v>
      </c>
      <c r="C366" s="3"/>
      <c r="E366" s="3">
        <v>750</v>
      </c>
      <c r="F366"/>
    </row>
    <row r="367" spans="1:6" x14ac:dyDescent="0.25">
      <c r="A367">
        <v>41525012</v>
      </c>
      <c r="B367" t="s">
        <v>359</v>
      </c>
      <c r="C367" s="3"/>
      <c r="E367" s="3">
        <v>3100</v>
      </c>
      <c r="F367"/>
    </row>
    <row r="368" spans="1:6" x14ac:dyDescent="0.25">
      <c r="A368">
        <v>41525052</v>
      </c>
      <c r="B368" t="s">
        <v>360</v>
      </c>
      <c r="C368" s="3"/>
      <c r="E368" s="3">
        <v>1175</v>
      </c>
      <c r="F368"/>
    </row>
    <row r="369" spans="1:6" x14ac:dyDescent="0.25">
      <c r="A369">
        <v>41530012</v>
      </c>
      <c r="B369" t="s">
        <v>361</v>
      </c>
      <c r="C369" s="3"/>
      <c r="E369" s="3">
        <v>381.82</v>
      </c>
      <c r="F369"/>
    </row>
    <row r="370" spans="1:6" x14ac:dyDescent="0.25">
      <c r="A370">
        <v>41530031</v>
      </c>
      <c r="B370" t="s">
        <v>362</v>
      </c>
      <c r="C370" s="3"/>
      <c r="E370" s="3">
        <v>3315.27</v>
      </c>
      <c r="F370"/>
    </row>
    <row r="371" spans="1:6" x14ac:dyDescent="0.25">
      <c r="A371">
        <v>41530051</v>
      </c>
      <c r="B371" t="s">
        <v>363</v>
      </c>
      <c r="C371" s="3"/>
      <c r="E371" s="3">
        <v>968.73</v>
      </c>
      <c r="F371"/>
    </row>
    <row r="372" spans="1:6" x14ac:dyDescent="0.25">
      <c r="A372">
        <v>41530052</v>
      </c>
      <c r="B372" t="s">
        <v>364</v>
      </c>
      <c r="C372" s="3"/>
      <c r="E372" s="3">
        <v>196.36</v>
      </c>
      <c r="F372"/>
    </row>
    <row r="373" spans="1:6" x14ac:dyDescent="0.25">
      <c r="A373">
        <v>41530077</v>
      </c>
      <c r="B373" t="s">
        <v>365</v>
      </c>
      <c r="C373" s="3"/>
      <c r="E373" s="3">
        <v>388.36</v>
      </c>
      <c r="F373"/>
    </row>
    <row r="374" spans="1:6" x14ac:dyDescent="0.25">
      <c r="A374">
        <v>41600077</v>
      </c>
      <c r="B374" t="s">
        <v>366</v>
      </c>
      <c r="C374" s="3"/>
      <c r="E374" s="3">
        <v>389725.33</v>
      </c>
      <c r="F374"/>
    </row>
    <row r="375" spans="1:6" x14ac:dyDescent="0.25">
      <c r="A375">
        <v>41700074</v>
      </c>
      <c r="B375" t="s">
        <v>367</v>
      </c>
      <c r="C375" s="3"/>
      <c r="E375" s="3">
        <v>29872.44</v>
      </c>
      <c r="F375"/>
    </row>
    <row r="376" spans="1:6" x14ac:dyDescent="0.25">
      <c r="A376">
        <v>41710009</v>
      </c>
      <c r="B376" t="s">
        <v>368</v>
      </c>
      <c r="C376" s="3"/>
      <c r="E376" s="3">
        <v>36.69</v>
      </c>
      <c r="F376"/>
    </row>
    <row r="377" spans="1:6" x14ac:dyDescent="0.25">
      <c r="A377">
        <v>41710074</v>
      </c>
      <c r="B377" t="s">
        <v>369</v>
      </c>
      <c r="C377" s="3"/>
      <c r="E377" s="3">
        <v>497.35</v>
      </c>
      <c r="F377"/>
    </row>
    <row r="378" spans="1:6" x14ac:dyDescent="0.25">
      <c r="A378">
        <v>41712009</v>
      </c>
      <c r="B378" t="s">
        <v>370</v>
      </c>
      <c r="C378" s="3"/>
      <c r="E378" s="3">
        <v>7420.57</v>
      </c>
      <c r="F378"/>
    </row>
    <row r="379" spans="1:6" x14ac:dyDescent="0.25">
      <c r="A379">
        <v>41714052</v>
      </c>
      <c r="B379" t="s">
        <v>371</v>
      </c>
      <c r="C379" s="3"/>
      <c r="E379" s="3">
        <v>2083.0500000000002</v>
      </c>
      <c r="F379"/>
    </row>
    <row r="380" spans="1:6" x14ac:dyDescent="0.25">
      <c r="A380">
        <v>41714074</v>
      </c>
      <c r="B380" t="s">
        <v>372</v>
      </c>
      <c r="C380" s="3"/>
      <c r="E380" s="3">
        <v>4660.07</v>
      </c>
      <c r="F380"/>
    </row>
    <row r="381" spans="1:6" x14ac:dyDescent="0.25">
      <c r="A381">
        <v>41720012</v>
      </c>
      <c r="B381" t="s">
        <v>373</v>
      </c>
      <c r="C381" s="3"/>
      <c r="E381" s="3">
        <v>11146.78</v>
      </c>
      <c r="F381"/>
    </row>
    <row r="382" spans="1:6" x14ac:dyDescent="0.25">
      <c r="A382">
        <v>41721052</v>
      </c>
      <c r="B382" t="s">
        <v>374</v>
      </c>
      <c r="C382" s="3"/>
      <c r="E382" s="3">
        <v>2028.01</v>
      </c>
      <c r="F382"/>
    </row>
    <row r="383" spans="1:6" x14ac:dyDescent="0.25">
      <c r="A383">
        <v>41721074</v>
      </c>
      <c r="B383" t="s">
        <v>375</v>
      </c>
      <c r="C383" s="3"/>
      <c r="E383" s="3">
        <v>7436.62</v>
      </c>
      <c r="F383"/>
    </row>
    <row r="384" spans="1:6" x14ac:dyDescent="0.25">
      <c r="A384">
        <v>41781042</v>
      </c>
      <c r="B384" t="s">
        <v>376</v>
      </c>
      <c r="C384" s="3"/>
      <c r="E384" s="3">
        <v>68.83</v>
      </c>
      <c r="F384"/>
    </row>
    <row r="385" spans="1:6" x14ac:dyDescent="0.25">
      <c r="A385">
        <v>41781074</v>
      </c>
      <c r="B385" t="s">
        <v>377</v>
      </c>
      <c r="C385" s="3"/>
      <c r="E385" s="3">
        <v>46381.71</v>
      </c>
      <c r="F385"/>
    </row>
    <row r="386" spans="1:6" x14ac:dyDescent="0.25">
      <c r="A386">
        <v>41782052</v>
      </c>
      <c r="B386" t="s">
        <v>378</v>
      </c>
      <c r="C386" s="3"/>
      <c r="E386" s="3">
        <v>8789.9500000000007</v>
      </c>
      <c r="F386"/>
    </row>
    <row r="387" spans="1:6" x14ac:dyDescent="0.25">
      <c r="A387">
        <v>41783009</v>
      </c>
      <c r="B387" t="s">
        <v>379</v>
      </c>
      <c r="C387" s="3"/>
      <c r="E387" s="3">
        <v>9981.61</v>
      </c>
      <c r="F387"/>
    </row>
    <row r="388" spans="1:6" x14ac:dyDescent="0.25">
      <c r="A388">
        <v>41800001</v>
      </c>
      <c r="B388" t="s">
        <v>380</v>
      </c>
      <c r="C388" s="3"/>
      <c r="E388" s="3">
        <v>3.26</v>
      </c>
      <c r="F388"/>
    </row>
    <row r="389" spans="1:6" x14ac:dyDescent="0.25">
      <c r="A389">
        <v>41800009</v>
      </c>
      <c r="B389" t="s">
        <v>381</v>
      </c>
      <c r="C389" s="3"/>
      <c r="E389" s="3">
        <v>0.7</v>
      </c>
      <c r="F389"/>
    </row>
    <row r="390" spans="1:6" x14ac:dyDescent="0.25">
      <c r="A390">
        <v>41800011</v>
      </c>
      <c r="B390" t="s">
        <v>382</v>
      </c>
      <c r="C390" s="3"/>
      <c r="E390" s="3">
        <v>615.27</v>
      </c>
      <c r="F390"/>
    </row>
    <row r="391" spans="1:6" x14ac:dyDescent="0.25">
      <c r="A391">
        <v>41800012</v>
      </c>
      <c r="B391" t="s">
        <v>383</v>
      </c>
      <c r="C391" s="3"/>
      <c r="E391" s="3">
        <v>287.11</v>
      </c>
      <c r="F391"/>
    </row>
    <row r="392" spans="1:6" x14ac:dyDescent="0.25">
      <c r="A392">
        <v>41800031</v>
      </c>
      <c r="B392" t="s">
        <v>384</v>
      </c>
      <c r="C392" s="3"/>
      <c r="E392" s="3">
        <v>0.7</v>
      </c>
      <c r="F392"/>
    </row>
    <row r="393" spans="1:6" x14ac:dyDescent="0.25">
      <c r="A393">
        <v>41800041</v>
      </c>
      <c r="B393" t="s">
        <v>385</v>
      </c>
      <c r="C393" s="3"/>
      <c r="E393" s="3">
        <v>1533.93</v>
      </c>
      <c r="F393"/>
    </row>
    <row r="394" spans="1:6" x14ac:dyDescent="0.25">
      <c r="A394">
        <v>41800051</v>
      </c>
      <c r="B394" t="s">
        <v>386</v>
      </c>
      <c r="C394" s="3"/>
      <c r="E394" s="3">
        <v>15.82</v>
      </c>
      <c r="F394"/>
    </row>
    <row r="395" spans="1:6" x14ac:dyDescent="0.25">
      <c r="A395">
        <v>41800052</v>
      </c>
      <c r="B395" t="s">
        <v>387</v>
      </c>
      <c r="C395" s="3"/>
      <c r="E395" s="3">
        <v>2766.7</v>
      </c>
      <c r="F395"/>
    </row>
    <row r="396" spans="1:6" x14ac:dyDescent="0.25">
      <c r="A396">
        <v>41800071</v>
      </c>
      <c r="B396" t="s">
        <v>388</v>
      </c>
      <c r="C396" s="3"/>
      <c r="E396" s="3">
        <v>21.4</v>
      </c>
      <c r="F396"/>
    </row>
    <row r="397" spans="1:6" x14ac:dyDescent="0.25">
      <c r="A397">
        <v>41800076</v>
      </c>
      <c r="B397" t="s">
        <v>389</v>
      </c>
      <c r="C397" s="3"/>
      <c r="E397" s="3">
        <v>12266.52</v>
      </c>
      <c r="F397"/>
    </row>
    <row r="398" spans="1:6" x14ac:dyDescent="0.25">
      <c r="A398">
        <v>41800077</v>
      </c>
      <c r="B398" t="s">
        <v>390</v>
      </c>
      <c r="C398" s="3"/>
      <c r="E398" s="3">
        <v>133.88</v>
      </c>
      <c r="F398"/>
    </row>
    <row r="399" spans="1:6" x14ac:dyDescent="0.25">
      <c r="A399">
        <v>41821077</v>
      </c>
      <c r="B399" t="s">
        <v>391</v>
      </c>
      <c r="C399" s="3"/>
      <c r="E399" s="3">
        <v>13888.99</v>
      </c>
      <c r="F399"/>
    </row>
    <row r="400" spans="1:6" x14ac:dyDescent="0.25">
      <c r="A400">
        <v>41825009</v>
      </c>
      <c r="B400" t="s">
        <v>392</v>
      </c>
      <c r="C400" s="3"/>
      <c r="E400" s="3">
        <v>3829.17</v>
      </c>
      <c r="F400"/>
    </row>
    <row r="401" spans="1:6" x14ac:dyDescent="0.25">
      <c r="A401">
        <v>41830077</v>
      </c>
      <c r="B401" t="s">
        <v>393</v>
      </c>
      <c r="C401" s="3"/>
      <c r="E401" s="3">
        <v>20000</v>
      </c>
      <c r="F401"/>
    </row>
    <row r="402" spans="1:6" x14ac:dyDescent="0.25">
      <c r="A402">
        <v>41875026</v>
      </c>
      <c r="B402" t="s">
        <v>394</v>
      </c>
      <c r="C402" s="3"/>
      <c r="E402" s="3">
        <v>513300</v>
      </c>
      <c r="F402"/>
    </row>
    <row r="403" spans="1:6" x14ac:dyDescent="0.25">
      <c r="A403">
        <v>41877011</v>
      </c>
      <c r="B403" t="s">
        <v>395</v>
      </c>
      <c r="C403" s="3"/>
      <c r="E403" s="3">
        <v>5000</v>
      </c>
      <c r="F403"/>
    </row>
    <row r="404" spans="1:6" x14ac:dyDescent="0.25">
      <c r="A404">
        <v>61003012</v>
      </c>
      <c r="B404" t="s">
        <v>396</v>
      </c>
      <c r="C404" s="3"/>
      <c r="E404" s="3">
        <v>10939.8</v>
      </c>
      <c r="F404"/>
    </row>
    <row r="405" spans="1:6" x14ac:dyDescent="0.25">
      <c r="A405">
        <v>61005011</v>
      </c>
      <c r="B405" t="s">
        <v>397</v>
      </c>
      <c r="C405" s="3"/>
      <c r="E405" s="3">
        <v>68.56</v>
      </c>
      <c r="F405"/>
    </row>
    <row r="406" spans="1:6" x14ac:dyDescent="0.25">
      <c r="A406">
        <v>61007093</v>
      </c>
      <c r="B406" t="s">
        <v>398</v>
      </c>
      <c r="C406" s="3"/>
      <c r="E406" s="3">
        <v>598.77</v>
      </c>
      <c r="F406"/>
    </row>
    <row r="407" spans="1:6" x14ac:dyDescent="0.25">
      <c r="A407">
        <v>61011074</v>
      </c>
      <c r="B407" t="s">
        <v>399</v>
      </c>
      <c r="C407" s="3"/>
      <c r="E407" s="3">
        <v>4272.95</v>
      </c>
      <c r="F407"/>
    </row>
    <row r="408" spans="1:6" x14ac:dyDescent="0.25">
      <c r="A408">
        <v>61012075</v>
      </c>
      <c r="B408" t="s">
        <v>400</v>
      </c>
      <c r="C408" s="3"/>
      <c r="E408" s="3">
        <v>46404.53</v>
      </c>
      <c r="F408"/>
    </row>
    <row r="409" spans="1:6" x14ac:dyDescent="0.25">
      <c r="A409">
        <v>61013075</v>
      </c>
      <c r="B409" t="s">
        <v>401</v>
      </c>
      <c r="C409" s="3"/>
      <c r="E409" s="3">
        <v>10000</v>
      </c>
      <c r="F409"/>
    </row>
    <row r="410" spans="1:6" x14ac:dyDescent="0.25">
      <c r="A410">
        <v>61014076</v>
      </c>
      <c r="B410" t="s">
        <v>402</v>
      </c>
      <c r="C410" s="3"/>
      <c r="E410" s="3">
        <v>7033.61</v>
      </c>
      <c r="F410"/>
    </row>
    <row r="411" spans="1:6" x14ac:dyDescent="0.25">
      <c r="A411">
        <v>61015076</v>
      </c>
      <c r="B411" t="s">
        <v>403</v>
      </c>
      <c r="C411" s="3"/>
      <c r="E411" s="3">
        <v>15303.49</v>
      </c>
      <c r="F411"/>
    </row>
    <row r="412" spans="1:6" x14ac:dyDescent="0.25">
      <c r="A412">
        <v>61018077</v>
      </c>
      <c r="B412" t="s">
        <v>404</v>
      </c>
      <c r="C412" s="3"/>
      <c r="E412" s="3">
        <v>52341.36</v>
      </c>
      <c r="F412"/>
    </row>
    <row r="413" spans="1:6" x14ac:dyDescent="0.25">
      <c r="A413">
        <v>61019077</v>
      </c>
      <c r="B413" t="s">
        <v>405</v>
      </c>
      <c r="C413" s="3"/>
      <c r="E413" s="3">
        <v>23860.36</v>
      </c>
      <c r="F413"/>
    </row>
    <row r="414" spans="1:6" x14ac:dyDescent="0.25">
      <c r="A414">
        <v>61021077</v>
      </c>
      <c r="B414" t="s">
        <v>406</v>
      </c>
      <c r="C414" s="3"/>
      <c r="E414" s="3">
        <v>21606</v>
      </c>
      <c r="F414"/>
    </row>
    <row r="415" spans="1:6" x14ac:dyDescent="0.25">
      <c r="A415">
        <v>61021177</v>
      </c>
      <c r="B415" t="s">
        <v>407</v>
      </c>
      <c r="C415" s="3"/>
      <c r="E415" s="3">
        <v>10847.68</v>
      </c>
      <c r="F415"/>
    </row>
    <row r="416" spans="1:6" x14ac:dyDescent="0.25">
      <c r="A416">
        <v>61025077</v>
      </c>
      <c r="B416" t="s">
        <v>408</v>
      </c>
      <c r="C416" s="3"/>
      <c r="E416" s="3">
        <v>50</v>
      </c>
      <c r="F416"/>
    </row>
    <row r="417" spans="1:6" x14ac:dyDescent="0.25">
      <c r="A417">
        <v>61032077</v>
      </c>
      <c r="B417" t="s">
        <v>409</v>
      </c>
      <c r="C417" s="3"/>
      <c r="E417" s="3">
        <v>878.18</v>
      </c>
      <c r="F417"/>
    </row>
    <row r="418" spans="1:6" x14ac:dyDescent="0.25">
      <c r="A418">
        <v>61036077</v>
      </c>
      <c r="B418" t="s">
        <v>410</v>
      </c>
      <c r="C418" s="3"/>
      <c r="E418" s="3">
        <v>500</v>
      </c>
      <c r="F418"/>
    </row>
    <row r="419" spans="1:6" x14ac:dyDescent="0.25">
      <c r="A419">
        <v>61038077</v>
      </c>
      <c r="B419" t="s">
        <v>411</v>
      </c>
      <c r="C419" s="3"/>
      <c r="E419" s="3">
        <v>1000</v>
      </c>
      <c r="F419"/>
    </row>
    <row r="420" spans="1:6" x14ac:dyDescent="0.25">
      <c r="A420">
        <v>61039077</v>
      </c>
      <c r="B420" t="s">
        <v>412</v>
      </c>
      <c r="C420" s="3"/>
      <c r="E420" s="3">
        <v>1250</v>
      </c>
      <c r="F420"/>
    </row>
    <row r="421" spans="1:6" x14ac:dyDescent="0.25">
      <c r="A421">
        <v>61040077</v>
      </c>
      <c r="B421" t="s">
        <v>413</v>
      </c>
      <c r="C421" s="3"/>
      <c r="E421" s="3">
        <v>5</v>
      </c>
      <c r="F421"/>
    </row>
    <row r="422" spans="1:6" x14ac:dyDescent="0.25">
      <c r="A422">
        <v>61041077</v>
      </c>
      <c r="B422" t="s">
        <v>414</v>
      </c>
      <c r="C422" s="3"/>
      <c r="E422" s="3">
        <v>21289.87</v>
      </c>
      <c r="F422"/>
    </row>
    <row r="423" spans="1:6" x14ac:dyDescent="0.25">
      <c r="A423">
        <v>61042077</v>
      </c>
      <c r="B423" t="s">
        <v>415</v>
      </c>
      <c r="C423" s="3"/>
      <c r="E423" s="3">
        <v>81.819999999999993</v>
      </c>
      <c r="F423"/>
    </row>
    <row r="424" spans="1:6" x14ac:dyDescent="0.25">
      <c r="A424">
        <v>61046077</v>
      </c>
      <c r="B424" t="s">
        <v>416</v>
      </c>
      <c r="C424" s="3"/>
      <c r="E424" s="3">
        <v>250</v>
      </c>
      <c r="F424"/>
    </row>
    <row r="425" spans="1:6" x14ac:dyDescent="0.25">
      <c r="A425">
        <v>61063052</v>
      </c>
      <c r="B425" t="s">
        <v>417</v>
      </c>
      <c r="C425" s="3"/>
      <c r="E425" s="3">
        <v>1172.5899999999999</v>
      </c>
      <c r="F425"/>
    </row>
    <row r="426" spans="1:6" x14ac:dyDescent="0.25">
      <c r="A426">
        <v>61064052</v>
      </c>
      <c r="B426" t="s">
        <v>418</v>
      </c>
      <c r="C426" s="3"/>
      <c r="E426" s="3">
        <v>50000</v>
      </c>
      <c r="F426"/>
    </row>
    <row r="427" spans="1:6" x14ac:dyDescent="0.25">
      <c r="A427">
        <v>61065052</v>
      </c>
      <c r="B427" t="s">
        <v>419</v>
      </c>
      <c r="C427" s="3"/>
      <c r="E427" s="3">
        <v>47260.67</v>
      </c>
      <c r="F427"/>
    </row>
    <row r="428" spans="1:6" x14ac:dyDescent="0.25">
      <c r="A428">
        <v>61082077</v>
      </c>
      <c r="B428" t="s">
        <v>420</v>
      </c>
      <c r="C428" s="3"/>
      <c r="E428" s="3">
        <v>1100</v>
      </c>
      <c r="F428"/>
    </row>
    <row r="429" spans="1:6" x14ac:dyDescent="0.25">
      <c r="A429">
        <v>61083077</v>
      </c>
      <c r="B429" t="s">
        <v>421</v>
      </c>
      <c r="C429" s="3"/>
      <c r="E429" s="3">
        <v>5500</v>
      </c>
      <c r="F429"/>
    </row>
    <row r="430" spans="1:6" x14ac:dyDescent="0.25">
      <c r="A430">
        <v>61100011</v>
      </c>
      <c r="B430" t="s">
        <v>422</v>
      </c>
      <c r="C430" s="3"/>
      <c r="E430" s="3">
        <v>2242.6799999999998</v>
      </c>
      <c r="F430"/>
    </row>
    <row r="431" spans="1:6" x14ac:dyDescent="0.25">
      <c r="A431">
        <v>61100052</v>
      </c>
      <c r="B431" t="s">
        <v>423</v>
      </c>
      <c r="C431" s="3"/>
      <c r="E431" s="3">
        <v>17197.919999999998</v>
      </c>
      <c r="F431"/>
    </row>
    <row r="432" spans="1:6" x14ac:dyDescent="0.25">
      <c r="A432">
        <v>61100077</v>
      </c>
      <c r="B432" t="s">
        <v>424</v>
      </c>
      <c r="C432" s="3"/>
      <c r="E432" s="3">
        <v>285348</v>
      </c>
      <c r="F432"/>
    </row>
    <row r="433" spans="1:6" x14ac:dyDescent="0.25">
      <c r="A433">
        <v>61151077</v>
      </c>
      <c r="B433" t="s">
        <v>425</v>
      </c>
      <c r="C433" s="3"/>
      <c r="E433" s="3">
        <v>15201</v>
      </c>
      <c r="F433"/>
    </row>
    <row r="434" spans="1:6" x14ac:dyDescent="0.25">
      <c r="A434">
        <v>61152077</v>
      </c>
      <c r="B434" t="s">
        <v>426</v>
      </c>
      <c r="C434" s="3"/>
      <c r="E434" s="3">
        <v>22293</v>
      </c>
      <c r="F434"/>
    </row>
    <row r="435" spans="1:6" x14ac:dyDescent="0.25">
      <c r="A435">
        <v>61153077</v>
      </c>
      <c r="B435" t="s">
        <v>427</v>
      </c>
      <c r="C435" s="3"/>
      <c r="E435" s="3">
        <v>117009.24</v>
      </c>
      <c r="F435"/>
    </row>
    <row r="436" spans="1:6" x14ac:dyDescent="0.25">
      <c r="A436">
        <v>61154077</v>
      </c>
      <c r="B436" t="s">
        <v>428</v>
      </c>
      <c r="C436" s="3"/>
      <c r="E436" s="3">
        <v>7788</v>
      </c>
      <c r="F436"/>
    </row>
    <row r="437" spans="1:6" x14ac:dyDescent="0.25">
      <c r="A437">
        <v>61156077</v>
      </c>
      <c r="B437" t="s">
        <v>429</v>
      </c>
      <c r="C437" s="3"/>
      <c r="E437" s="3">
        <v>15567.94</v>
      </c>
      <c r="F437"/>
    </row>
    <row r="438" spans="1:6" x14ac:dyDescent="0.25">
      <c r="A438">
        <v>61157177</v>
      </c>
      <c r="B438" t="s">
        <v>430</v>
      </c>
      <c r="C438" s="3"/>
      <c r="E438" s="3">
        <v>6943.49</v>
      </c>
      <c r="F438"/>
    </row>
    <row r="439" spans="1:6" x14ac:dyDescent="0.25">
      <c r="A439">
        <v>61159077</v>
      </c>
      <c r="B439" t="s">
        <v>431</v>
      </c>
      <c r="C439" s="3"/>
      <c r="E439" s="3">
        <v>4014.97</v>
      </c>
      <c r="F439"/>
    </row>
    <row r="440" spans="1:6" x14ac:dyDescent="0.25">
      <c r="A440">
        <v>61200077</v>
      </c>
      <c r="B440" t="s">
        <v>432</v>
      </c>
      <c r="C440" s="3"/>
      <c r="E440" s="3">
        <v>399351.64</v>
      </c>
      <c r="F440"/>
    </row>
    <row r="441" spans="1:6" x14ac:dyDescent="0.25">
      <c r="A441">
        <v>61202077</v>
      </c>
      <c r="B441" t="s">
        <v>433</v>
      </c>
      <c r="C441" s="3"/>
      <c r="E441" s="3">
        <v>12331.64</v>
      </c>
      <c r="F441"/>
    </row>
    <row r="442" spans="1:6" x14ac:dyDescent="0.25">
      <c r="A442">
        <v>61205077</v>
      </c>
      <c r="B442" t="s">
        <v>434</v>
      </c>
      <c r="C442" s="3"/>
      <c r="E442" s="3">
        <v>0</v>
      </c>
      <c r="F442"/>
    </row>
    <row r="443" spans="1:6" x14ac:dyDescent="0.25">
      <c r="A443">
        <v>61210001</v>
      </c>
      <c r="B443" t="s">
        <v>435</v>
      </c>
      <c r="C443" s="3"/>
      <c r="E443" s="3">
        <v>134760</v>
      </c>
      <c r="F443"/>
    </row>
    <row r="444" spans="1:6" x14ac:dyDescent="0.25">
      <c r="A444">
        <v>61210003</v>
      </c>
      <c r="B444" t="s">
        <v>436</v>
      </c>
      <c r="C444" s="3"/>
      <c r="E444" s="3">
        <v>19920</v>
      </c>
      <c r="F444"/>
    </row>
    <row r="445" spans="1:6" x14ac:dyDescent="0.25">
      <c r="A445">
        <v>61210009</v>
      </c>
      <c r="B445" t="s">
        <v>437</v>
      </c>
      <c r="C445" s="3"/>
      <c r="E445" s="3">
        <v>29880</v>
      </c>
      <c r="F445"/>
    </row>
    <row r="446" spans="1:6" x14ac:dyDescent="0.25">
      <c r="A446">
        <v>61210011</v>
      </c>
      <c r="B446" t="s">
        <v>438</v>
      </c>
      <c r="C446" s="3"/>
      <c r="E446" s="3">
        <v>19920</v>
      </c>
      <c r="F446"/>
    </row>
    <row r="447" spans="1:6" x14ac:dyDescent="0.25">
      <c r="A447">
        <v>61210012</v>
      </c>
      <c r="B447" t="s">
        <v>439</v>
      </c>
      <c r="C447" s="3"/>
      <c r="E447" s="3">
        <v>51840</v>
      </c>
      <c r="F447"/>
    </row>
    <row r="448" spans="1:6" x14ac:dyDescent="0.25">
      <c r="A448">
        <v>61210021</v>
      </c>
      <c r="B448" t="s">
        <v>440</v>
      </c>
      <c r="C448" s="3"/>
      <c r="E448" s="3">
        <v>19920</v>
      </c>
      <c r="F448"/>
    </row>
    <row r="449" spans="1:6" x14ac:dyDescent="0.25">
      <c r="A449">
        <v>61210031</v>
      </c>
      <c r="B449" t="s">
        <v>441</v>
      </c>
      <c r="C449" s="3"/>
      <c r="E449" s="3">
        <v>30600</v>
      </c>
      <c r="F449"/>
    </row>
    <row r="450" spans="1:6" x14ac:dyDescent="0.25">
      <c r="A450">
        <v>61210041</v>
      </c>
      <c r="B450" t="s">
        <v>442</v>
      </c>
      <c r="C450" s="3"/>
      <c r="E450" s="3">
        <v>29880</v>
      </c>
      <c r="F450"/>
    </row>
    <row r="451" spans="1:6" x14ac:dyDescent="0.25">
      <c r="A451">
        <v>61210052</v>
      </c>
      <c r="B451" t="s">
        <v>443</v>
      </c>
      <c r="C451" s="3"/>
      <c r="E451" s="3">
        <v>92400</v>
      </c>
      <c r="F451"/>
    </row>
    <row r="452" spans="1:6" x14ac:dyDescent="0.25">
      <c r="A452">
        <v>61210071</v>
      </c>
      <c r="B452" t="s">
        <v>444</v>
      </c>
      <c r="C452" s="3"/>
      <c r="E452" s="3">
        <v>20640</v>
      </c>
      <c r="F452"/>
    </row>
    <row r="453" spans="1:6" x14ac:dyDescent="0.25">
      <c r="A453">
        <v>61210073</v>
      </c>
      <c r="B453" t="s">
        <v>445</v>
      </c>
      <c r="C453" s="3"/>
      <c r="E453" s="3">
        <v>0</v>
      </c>
      <c r="F453"/>
    </row>
    <row r="454" spans="1:6" x14ac:dyDescent="0.25">
      <c r="A454">
        <v>61210074</v>
      </c>
      <c r="B454" t="s">
        <v>446</v>
      </c>
      <c r="C454" s="3"/>
      <c r="E454" s="3">
        <v>20640</v>
      </c>
      <c r="F454"/>
    </row>
    <row r="455" spans="1:6" x14ac:dyDescent="0.25">
      <c r="A455">
        <v>61210075</v>
      </c>
      <c r="B455" t="s">
        <v>447</v>
      </c>
      <c r="C455" s="3"/>
      <c r="E455" s="3">
        <v>39840</v>
      </c>
      <c r="F455"/>
    </row>
    <row r="456" spans="1:6" x14ac:dyDescent="0.25">
      <c r="A456">
        <v>61210076</v>
      </c>
      <c r="B456" t="s">
        <v>448</v>
      </c>
      <c r="C456" s="3"/>
      <c r="E456" s="3">
        <v>61800</v>
      </c>
      <c r="F456"/>
    </row>
    <row r="457" spans="1:6" x14ac:dyDescent="0.25">
      <c r="A457">
        <v>61210077</v>
      </c>
      <c r="B457" t="s">
        <v>449</v>
      </c>
      <c r="C457" s="3"/>
      <c r="E457" s="3">
        <v>20640</v>
      </c>
      <c r="F457"/>
    </row>
    <row r="458" spans="1:6" x14ac:dyDescent="0.25">
      <c r="A458">
        <v>61212077</v>
      </c>
      <c r="B458" t="s">
        <v>450</v>
      </c>
      <c r="C458" s="3"/>
      <c r="E458" s="3">
        <v>0</v>
      </c>
      <c r="F458"/>
    </row>
    <row r="459" spans="1:6" x14ac:dyDescent="0.25">
      <c r="A459">
        <v>61220001</v>
      </c>
      <c r="B459" t="s">
        <v>451</v>
      </c>
      <c r="C459" s="3"/>
      <c r="E459" s="3">
        <v>3552.6</v>
      </c>
      <c r="F459"/>
    </row>
    <row r="460" spans="1:6" x14ac:dyDescent="0.25">
      <c r="A460">
        <v>61220003</v>
      </c>
      <c r="B460" t="s">
        <v>452</v>
      </c>
      <c r="C460" s="3"/>
      <c r="E460" s="3">
        <v>1051.68</v>
      </c>
      <c r="F460"/>
    </row>
    <row r="461" spans="1:6" x14ac:dyDescent="0.25">
      <c r="A461">
        <v>61220009</v>
      </c>
      <c r="B461" t="s">
        <v>453</v>
      </c>
      <c r="C461" s="3"/>
      <c r="E461" s="3">
        <v>1011.6</v>
      </c>
      <c r="F461"/>
    </row>
    <row r="462" spans="1:6" x14ac:dyDescent="0.25">
      <c r="A462">
        <v>61220011</v>
      </c>
      <c r="B462" t="s">
        <v>454</v>
      </c>
      <c r="C462" s="3"/>
      <c r="E462" s="3">
        <v>746.64</v>
      </c>
      <c r="F462"/>
    </row>
    <row r="463" spans="1:6" x14ac:dyDescent="0.25">
      <c r="A463">
        <v>61220012</v>
      </c>
      <c r="B463" t="s">
        <v>455</v>
      </c>
      <c r="C463" s="3"/>
      <c r="E463" s="3">
        <v>1902.6</v>
      </c>
      <c r="F463"/>
    </row>
    <row r="464" spans="1:6" x14ac:dyDescent="0.25">
      <c r="A464">
        <v>61220021</v>
      </c>
      <c r="B464" t="s">
        <v>456</v>
      </c>
      <c r="C464" s="3"/>
      <c r="E464" s="3">
        <v>460.32</v>
      </c>
      <c r="F464"/>
    </row>
    <row r="465" spans="1:6" x14ac:dyDescent="0.25">
      <c r="A465">
        <v>61220031</v>
      </c>
      <c r="B465" t="s">
        <v>457</v>
      </c>
      <c r="C465" s="3"/>
      <c r="E465" s="3">
        <v>901.8</v>
      </c>
      <c r="F465"/>
    </row>
    <row r="466" spans="1:6" x14ac:dyDescent="0.25">
      <c r="A466">
        <v>61220041</v>
      </c>
      <c r="B466" t="s">
        <v>458</v>
      </c>
      <c r="C466" s="3"/>
      <c r="E466" s="3">
        <v>770.76</v>
      </c>
      <c r="F466"/>
    </row>
    <row r="467" spans="1:6" x14ac:dyDescent="0.25">
      <c r="A467">
        <v>61220051</v>
      </c>
      <c r="B467" t="s">
        <v>459</v>
      </c>
      <c r="C467" s="3"/>
      <c r="E467" s="3">
        <v>218.04</v>
      </c>
      <c r="F467"/>
    </row>
    <row r="468" spans="1:6" x14ac:dyDescent="0.25">
      <c r="A468">
        <v>61220052</v>
      </c>
      <c r="B468" t="s">
        <v>460</v>
      </c>
      <c r="C468" s="3"/>
      <c r="E468" s="3">
        <v>2627.76</v>
      </c>
      <c r="F468"/>
    </row>
    <row r="469" spans="1:6" x14ac:dyDescent="0.25">
      <c r="A469">
        <v>61220071</v>
      </c>
      <c r="B469" t="s">
        <v>461</v>
      </c>
      <c r="C469" s="3"/>
      <c r="E469" s="3">
        <v>446.88</v>
      </c>
      <c r="F469"/>
    </row>
    <row r="470" spans="1:6" x14ac:dyDescent="0.25">
      <c r="A470">
        <v>61220073</v>
      </c>
      <c r="B470" t="s">
        <v>462</v>
      </c>
      <c r="C470" s="3"/>
      <c r="E470" s="3">
        <v>452.4</v>
      </c>
      <c r="F470"/>
    </row>
    <row r="471" spans="1:6" x14ac:dyDescent="0.25">
      <c r="A471">
        <v>61220074</v>
      </c>
      <c r="B471" t="s">
        <v>463</v>
      </c>
      <c r="C471" s="3"/>
      <c r="E471" s="3">
        <v>540.6</v>
      </c>
      <c r="F471"/>
    </row>
    <row r="472" spans="1:6" x14ac:dyDescent="0.25">
      <c r="A472">
        <v>61220075</v>
      </c>
      <c r="B472" t="s">
        <v>464</v>
      </c>
      <c r="C472" s="3"/>
      <c r="E472" s="3">
        <v>658.44</v>
      </c>
      <c r="F472"/>
    </row>
    <row r="473" spans="1:6" x14ac:dyDescent="0.25">
      <c r="A473">
        <v>61220076</v>
      </c>
      <c r="B473" t="s">
        <v>465</v>
      </c>
      <c r="C473" s="3"/>
      <c r="E473" s="3">
        <v>1354.56</v>
      </c>
      <c r="F473"/>
    </row>
    <row r="474" spans="1:6" x14ac:dyDescent="0.25">
      <c r="A474">
        <v>61220077</v>
      </c>
      <c r="B474" t="s">
        <v>466</v>
      </c>
      <c r="C474" s="3"/>
      <c r="E474" s="3">
        <v>1140</v>
      </c>
      <c r="F474"/>
    </row>
    <row r="475" spans="1:6" x14ac:dyDescent="0.25">
      <c r="A475">
        <v>61230077</v>
      </c>
      <c r="B475" t="s">
        <v>467</v>
      </c>
      <c r="C475" s="3"/>
      <c r="E475" s="3">
        <v>0</v>
      </c>
      <c r="F475"/>
    </row>
    <row r="476" spans="1:6" x14ac:dyDescent="0.25">
      <c r="A476">
        <v>61240001</v>
      </c>
      <c r="B476" t="s">
        <v>468</v>
      </c>
      <c r="C476" s="3"/>
      <c r="E476" s="3">
        <v>1440</v>
      </c>
      <c r="F476"/>
    </row>
    <row r="477" spans="1:6" x14ac:dyDescent="0.25">
      <c r="A477">
        <v>61240003</v>
      </c>
      <c r="B477" t="s">
        <v>469</v>
      </c>
      <c r="C477" s="3"/>
      <c r="E477" s="3">
        <v>240</v>
      </c>
      <c r="F477"/>
    </row>
    <row r="478" spans="1:6" x14ac:dyDescent="0.25">
      <c r="A478">
        <v>61240009</v>
      </c>
      <c r="B478" t="s">
        <v>470</v>
      </c>
      <c r="C478" s="3"/>
      <c r="E478" s="3">
        <v>480</v>
      </c>
      <c r="F478"/>
    </row>
    <row r="479" spans="1:6" x14ac:dyDescent="0.25">
      <c r="A479">
        <v>61240011</v>
      </c>
      <c r="B479" t="s">
        <v>471</v>
      </c>
      <c r="C479" s="3"/>
      <c r="E479" s="3">
        <v>120</v>
      </c>
      <c r="F479"/>
    </row>
    <row r="480" spans="1:6" x14ac:dyDescent="0.25">
      <c r="A480">
        <v>61240012</v>
      </c>
      <c r="B480" t="s">
        <v>472</v>
      </c>
      <c r="C480" s="3"/>
      <c r="E480" s="3">
        <v>720</v>
      </c>
      <c r="F480"/>
    </row>
    <row r="481" spans="1:6" x14ac:dyDescent="0.25">
      <c r="A481">
        <v>61240021</v>
      </c>
      <c r="B481" t="s">
        <v>473</v>
      </c>
      <c r="C481" s="3"/>
      <c r="E481" s="3">
        <v>240</v>
      </c>
      <c r="F481"/>
    </row>
    <row r="482" spans="1:6" x14ac:dyDescent="0.25">
      <c r="A482">
        <v>61240031</v>
      </c>
      <c r="B482" t="s">
        <v>474</v>
      </c>
      <c r="C482" s="3"/>
      <c r="E482" s="3">
        <v>360</v>
      </c>
      <c r="F482"/>
    </row>
    <row r="483" spans="1:6" x14ac:dyDescent="0.25">
      <c r="A483">
        <v>61240041</v>
      </c>
      <c r="B483" t="s">
        <v>475</v>
      </c>
      <c r="C483" s="3"/>
      <c r="E483" s="3">
        <v>360</v>
      </c>
      <c r="F483"/>
    </row>
    <row r="484" spans="1:6" x14ac:dyDescent="0.25">
      <c r="A484">
        <v>61240052</v>
      </c>
      <c r="B484" t="s">
        <v>476</v>
      </c>
      <c r="C484" s="3"/>
      <c r="E484" s="3">
        <v>1080</v>
      </c>
      <c r="F484"/>
    </row>
    <row r="485" spans="1:6" x14ac:dyDescent="0.25">
      <c r="A485">
        <v>61240071</v>
      </c>
      <c r="B485" t="s">
        <v>477</v>
      </c>
      <c r="C485" s="3"/>
      <c r="E485" s="3">
        <v>240</v>
      </c>
      <c r="F485"/>
    </row>
    <row r="486" spans="1:6" x14ac:dyDescent="0.25">
      <c r="A486">
        <v>61240073</v>
      </c>
      <c r="B486" t="s">
        <v>478</v>
      </c>
      <c r="C486" s="3"/>
      <c r="E486" s="3">
        <v>120</v>
      </c>
      <c r="F486"/>
    </row>
    <row r="487" spans="1:6" x14ac:dyDescent="0.25">
      <c r="A487">
        <v>61240074</v>
      </c>
      <c r="B487" t="s">
        <v>479</v>
      </c>
      <c r="C487" s="3"/>
      <c r="E487" s="3">
        <v>240</v>
      </c>
      <c r="F487"/>
    </row>
    <row r="488" spans="1:6" x14ac:dyDescent="0.25">
      <c r="A488">
        <v>61240075</v>
      </c>
      <c r="B488" t="s">
        <v>480</v>
      </c>
      <c r="C488" s="3"/>
      <c r="E488" s="3">
        <v>480</v>
      </c>
      <c r="F488"/>
    </row>
    <row r="489" spans="1:6" x14ac:dyDescent="0.25">
      <c r="A489">
        <v>61240076</v>
      </c>
      <c r="B489" t="s">
        <v>481</v>
      </c>
      <c r="C489" s="3"/>
      <c r="E489" s="3">
        <v>720</v>
      </c>
      <c r="F489"/>
    </row>
    <row r="490" spans="1:6" x14ac:dyDescent="0.25">
      <c r="A490">
        <v>61240077</v>
      </c>
      <c r="B490" t="s">
        <v>482</v>
      </c>
      <c r="C490" s="3"/>
      <c r="E490" s="3">
        <v>240</v>
      </c>
      <c r="F490"/>
    </row>
    <row r="491" spans="1:6" x14ac:dyDescent="0.25">
      <c r="A491">
        <v>61250077</v>
      </c>
      <c r="B491" t="s">
        <v>483</v>
      </c>
      <c r="C491" s="3"/>
      <c r="E491" s="3">
        <v>0</v>
      </c>
      <c r="F491"/>
    </row>
    <row r="492" spans="1:6" x14ac:dyDescent="0.25">
      <c r="A492">
        <v>61260001</v>
      </c>
      <c r="B492" t="s">
        <v>484</v>
      </c>
      <c r="C492" s="3"/>
      <c r="E492" s="3">
        <v>1540.56</v>
      </c>
      <c r="F492"/>
    </row>
    <row r="493" spans="1:6" x14ac:dyDescent="0.25">
      <c r="A493">
        <v>61260003</v>
      </c>
      <c r="B493" t="s">
        <v>485</v>
      </c>
      <c r="C493" s="3"/>
      <c r="E493" s="3">
        <v>220.08</v>
      </c>
      <c r="F493"/>
    </row>
    <row r="494" spans="1:6" x14ac:dyDescent="0.25">
      <c r="A494">
        <v>61260009</v>
      </c>
      <c r="B494" t="s">
        <v>486</v>
      </c>
      <c r="C494" s="3"/>
      <c r="E494" s="3">
        <v>440.16</v>
      </c>
      <c r="F494"/>
    </row>
    <row r="495" spans="1:6" x14ac:dyDescent="0.25">
      <c r="A495">
        <v>61260011</v>
      </c>
      <c r="B495" t="s">
        <v>487</v>
      </c>
      <c r="C495" s="3"/>
      <c r="E495" s="3">
        <v>110.04</v>
      </c>
      <c r="F495"/>
    </row>
    <row r="496" spans="1:6" x14ac:dyDescent="0.25">
      <c r="A496">
        <v>61260012</v>
      </c>
      <c r="B496" t="s">
        <v>488</v>
      </c>
      <c r="C496" s="3"/>
      <c r="E496" s="3">
        <v>880.32</v>
      </c>
      <c r="F496"/>
    </row>
    <row r="497" spans="1:6" x14ac:dyDescent="0.25">
      <c r="A497">
        <v>61260021</v>
      </c>
      <c r="B497" t="s">
        <v>489</v>
      </c>
      <c r="C497" s="3"/>
      <c r="E497" s="3">
        <v>220.08</v>
      </c>
      <c r="F497"/>
    </row>
    <row r="498" spans="1:6" x14ac:dyDescent="0.25">
      <c r="A498">
        <v>61260031</v>
      </c>
      <c r="B498" t="s">
        <v>490</v>
      </c>
      <c r="C498" s="3"/>
      <c r="E498" s="3">
        <v>330.12</v>
      </c>
      <c r="F498"/>
    </row>
    <row r="499" spans="1:6" x14ac:dyDescent="0.25">
      <c r="A499">
        <v>61260041</v>
      </c>
      <c r="B499" t="s">
        <v>491</v>
      </c>
      <c r="C499" s="3"/>
      <c r="E499" s="3">
        <v>330.12</v>
      </c>
      <c r="F499"/>
    </row>
    <row r="500" spans="1:6" x14ac:dyDescent="0.25">
      <c r="A500">
        <v>61260051</v>
      </c>
      <c r="B500" t="s">
        <v>492</v>
      </c>
      <c r="C500" s="3"/>
      <c r="E500" s="3">
        <v>110.04</v>
      </c>
      <c r="F500"/>
    </row>
    <row r="501" spans="1:6" x14ac:dyDescent="0.25">
      <c r="A501">
        <v>61260052</v>
      </c>
      <c r="B501" t="s">
        <v>493</v>
      </c>
      <c r="C501" s="3"/>
      <c r="E501" s="3">
        <v>2627.76</v>
      </c>
      <c r="F501"/>
    </row>
    <row r="502" spans="1:6" x14ac:dyDescent="0.25">
      <c r="A502">
        <v>61260071</v>
      </c>
      <c r="B502" t="s">
        <v>494</v>
      </c>
      <c r="C502" s="3"/>
      <c r="E502" s="3">
        <v>220.08</v>
      </c>
      <c r="F502"/>
    </row>
    <row r="503" spans="1:6" x14ac:dyDescent="0.25">
      <c r="A503">
        <v>61260073</v>
      </c>
      <c r="B503" t="s">
        <v>495</v>
      </c>
      <c r="C503" s="3"/>
      <c r="E503" s="3">
        <v>110.04</v>
      </c>
      <c r="F503"/>
    </row>
    <row r="504" spans="1:6" x14ac:dyDescent="0.25">
      <c r="A504">
        <v>61260074</v>
      </c>
      <c r="B504" t="s">
        <v>496</v>
      </c>
      <c r="C504" s="3"/>
      <c r="E504" s="3">
        <v>220.08</v>
      </c>
      <c r="F504"/>
    </row>
    <row r="505" spans="1:6" x14ac:dyDescent="0.25">
      <c r="A505">
        <v>61260075</v>
      </c>
      <c r="B505" t="s">
        <v>497</v>
      </c>
      <c r="C505" s="3"/>
      <c r="E505" s="3">
        <v>440.16</v>
      </c>
      <c r="F505"/>
    </row>
    <row r="506" spans="1:6" x14ac:dyDescent="0.25">
      <c r="A506">
        <v>61260076</v>
      </c>
      <c r="B506" t="s">
        <v>498</v>
      </c>
      <c r="C506" s="3"/>
      <c r="E506" s="3">
        <v>770.28</v>
      </c>
      <c r="F506"/>
    </row>
    <row r="507" spans="1:6" x14ac:dyDescent="0.25">
      <c r="A507">
        <v>61260077</v>
      </c>
      <c r="B507" t="s">
        <v>499</v>
      </c>
      <c r="C507" s="3"/>
      <c r="E507" s="3">
        <v>220.08</v>
      </c>
      <c r="F507"/>
    </row>
    <row r="508" spans="1:6" x14ac:dyDescent="0.25">
      <c r="A508">
        <v>61272077</v>
      </c>
      <c r="B508" t="s">
        <v>500</v>
      </c>
      <c r="C508" s="3"/>
      <c r="E508" s="3">
        <v>0</v>
      </c>
      <c r="F508"/>
    </row>
    <row r="509" spans="1:6" x14ac:dyDescent="0.25">
      <c r="A509">
        <v>61275077</v>
      </c>
      <c r="B509" t="s">
        <v>501</v>
      </c>
      <c r="C509" s="3"/>
      <c r="E509" s="3">
        <v>77324.52</v>
      </c>
      <c r="F509"/>
    </row>
    <row r="510" spans="1:6" x14ac:dyDescent="0.25">
      <c r="A510">
        <v>61280001</v>
      </c>
      <c r="B510" t="s">
        <v>502</v>
      </c>
      <c r="C510" s="3"/>
      <c r="E510" s="3"/>
      <c r="F510"/>
    </row>
    <row r="511" spans="1:6" x14ac:dyDescent="0.25">
      <c r="A511">
        <v>61280011</v>
      </c>
      <c r="B511" t="s">
        <v>503</v>
      </c>
      <c r="C511" s="3"/>
      <c r="E511" s="3"/>
      <c r="F511"/>
    </row>
    <row r="512" spans="1:6" x14ac:dyDescent="0.25">
      <c r="A512">
        <v>61280012</v>
      </c>
      <c r="B512" t="s">
        <v>504</v>
      </c>
      <c r="C512" s="3"/>
      <c r="E512" s="3"/>
      <c r="F512"/>
    </row>
    <row r="513" spans="1:6" x14ac:dyDescent="0.25">
      <c r="A513">
        <v>61280021</v>
      </c>
      <c r="B513" t="s">
        <v>505</v>
      </c>
      <c r="C513" s="3"/>
      <c r="E513" s="3"/>
      <c r="F513"/>
    </row>
    <row r="514" spans="1:6" x14ac:dyDescent="0.25">
      <c r="A514">
        <v>61280031</v>
      </c>
      <c r="B514" t="s">
        <v>506</v>
      </c>
      <c r="C514" s="3"/>
      <c r="E514" s="3"/>
      <c r="F514"/>
    </row>
    <row r="515" spans="1:6" x14ac:dyDescent="0.25">
      <c r="A515">
        <v>61280041</v>
      </c>
      <c r="B515" t="s">
        <v>507</v>
      </c>
      <c r="C515" s="3"/>
      <c r="E515" s="3"/>
      <c r="F515"/>
    </row>
    <row r="516" spans="1:6" x14ac:dyDescent="0.25">
      <c r="A516">
        <v>61280051</v>
      </c>
      <c r="B516" t="s">
        <v>508</v>
      </c>
      <c r="C516" s="3"/>
      <c r="E516" s="3"/>
      <c r="F516"/>
    </row>
    <row r="517" spans="1:6" x14ac:dyDescent="0.25">
      <c r="A517">
        <v>61280052</v>
      </c>
      <c r="B517" t="s">
        <v>509</v>
      </c>
      <c r="C517" s="3"/>
      <c r="E517" s="3"/>
      <c r="F517"/>
    </row>
    <row r="518" spans="1:6" x14ac:dyDescent="0.25">
      <c r="A518">
        <v>61280071</v>
      </c>
      <c r="B518" t="s">
        <v>510</v>
      </c>
      <c r="C518" s="3"/>
      <c r="E518" s="3"/>
      <c r="F518"/>
    </row>
    <row r="519" spans="1:6" x14ac:dyDescent="0.25">
      <c r="A519">
        <v>61280076</v>
      </c>
      <c r="B519" t="s">
        <v>511</v>
      </c>
      <c r="C519" s="3"/>
      <c r="E519" s="3"/>
      <c r="F519"/>
    </row>
    <row r="520" spans="1:6" x14ac:dyDescent="0.25">
      <c r="A520">
        <v>61280077</v>
      </c>
      <c r="B520" t="s">
        <v>512</v>
      </c>
      <c r="C520" s="3"/>
      <c r="E520" s="3"/>
      <c r="F520"/>
    </row>
    <row r="521" spans="1:6" x14ac:dyDescent="0.25">
      <c r="A521">
        <v>61285077</v>
      </c>
      <c r="B521" t="s">
        <v>513</v>
      </c>
      <c r="C521" s="3"/>
      <c r="E521" s="3">
        <v>1300</v>
      </c>
      <c r="F521"/>
    </row>
    <row r="522" spans="1:6" x14ac:dyDescent="0.25">
      <c r="A522">
        <v>61286077</v>
      </c>
      <c r="B522" t="s">
        <v>514</v>
      </c>
      <c r="C522" s="3"/>
      <c r="E522" s="3">
        <v>1000</v>
      </c>
      <c r="F522"/>
    </row>
    <row r="523" spans="1:6" x14ac:dyDescent="0.25">
      <c r="A523">
        <v>61287077</v>
      </c>
      <c r="B523" t="s">
        <v>515</v>
      </c>
      <c r="C523" s="3"/>
      <c r="E523" s="3">
        <v>6464.27</v>
      </c>
      <c r="F523"/>
    </row>
    <row r="524" spans="1:6" x14ac:dyDescent="0.25">
      <c r="A524">
        <v>61288077</v>
      </c>
      <c r="B524" t="s">
        <v>516</v>
      </c>
      <c r="C524" s="3"/>
      <c r="E524" s="3">
        <v>2084.73</v>
      </c>
      <c r="F524"/>
    </row>
    <row r="525" spans="1:6" x14ac:dyDescent="0.25">
      <c r="A525">
        <v>61302077</v>
      </c>
      <c r="B525" t="s">
        <v>517</v>
      </c>
      <c r="C525" s="3"/>
      <c r="E525" s="3">
        <v>60</v>
      </c>
      <c r="F525"/>
    </row>
    <row r="526" spans="1:6" x14ac:dyDescent="0.25">
      <c r="A526">
        <v>61403077</v>
      </c>
      <c r="B526" t="s">
        <v>518</v>
      </c>
      <c r="C526" s="3"/>
      <c r="E526" s="3">
        <v>32261.14</v>
      </c>
      <c r="F526"/>
    </row>
    <row r="527" spans="1:6" x14ac:dyDescent="0.25">
      <c r="A527">
        <v>61405073</v>
      </c>
      <c r="B527" t="s">
        <v>519</v>
      </c>
      <c r="C527" s="3"/>
      <c r="E527" s="3">
        <v>1647.46</v>
      </c>
      <c r="F527"/>
    </row>
    <row r="528" spans="1:6" x14ac:dyDescent="0.25">
      <c r="A528">
        <v>61904011</v>
      </c>
      <c r="B528" t="s">
        <v>520</v>
      </c>
      <c r="C528" s="3"/>
      <c r="E528" s="3">
        <v>18000</v>
      </c>
      <c r="F528"/>
    </row>
    <row r="529" spans="1:6" x14ac:dyDescent="0.25">
      <c r="A529">
        <v>61906009</v>
      </c>
      <c r="B529" t="s">
        <v>521</v>
      </c>
      <c r="C529" s="3"/>
      <c r="E529" s="3">
        <v>36000</v>
      </c>
      <c r="F529"/>
    </row>
    <row r="530" spans="1:6" x14ac:dyDescent="0.25">
      <c r="C530" s="3"/>
      <c r="E530"/>
      <c r="F530"/>
    </row>
    <row r="531" spans="1:6" x14ac:dyDescent="0.25">
      <c r="C531" t="s">
        <v>522</v>
      </c>
      <c r="E531" s="6">
        <f>SUM(E192:E529)</f>
        <v>11925132.719999991</v>
      </c>
    </row>
    <row r="532" spans="1:6" x14ac:dyDescent="0.25">
      <c r="E532" s="6"/>
    </row>
    <row r="533" spans="1:6" x14ac:dyDescent="0.25">
      <c r="B533" t="s">
        <v>523</v>
      </c>
      <c r="E533" s="2">
        <f>E189+E531</f>
        <v>-21653.340000011027</v>
      </c>
    </row>
    <row r="534" spans="1:6" x14ac:dyDescent="0.25">
      <c r="B534" t="s">
        <v>524</v>
      </c>
      <c r="E534" s="2">
        <v>-286588.88</v>
      </c>
    </row>
    <row r="535" spans="1:6" x14ac:dyDescent="0.25">
      <c r="E535" s="2">
        <f>SUM(E533:E534)</f>
        <v>-308242.22000001103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Betts</dc:creator>
  <cp:lastModifiedBy>Tracy Betts</cp:lastModifiedBy>
  <dcterms:created xsi:type="dcterms:W3CDTF">2025-08-20T18:16:42Z</dcterms:created>
  <dcterms:modified xsi:type="dcterms:W3CDTF">2025-08-20T18:20:35Z</dcterms:modified>
</cp:coreProperties>
</file>